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Источники!$F$25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Расходы!$A$133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<sst xmlns="http://schemas.openxmlformats.org/spreadsheetml/2006/main" count="780" uniqueCount="446">
  <si>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</si>
  <si>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</si>
  <si>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</si>
  <si>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</si>
  <si>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</si>
  <si>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</si>
  <si>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</si>
  <si>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</si>
  <si>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</si>
  <si>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</si>
  <si>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</si>
  <si>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</si>
  <si>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</si>
  <si>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</si>
  <si>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</si>
  <si>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</si>
  <si>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</si>
  <si>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</si>
  <si>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</si>
  <si>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</si>
  <si>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</si>
  <si>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</si>
  <si>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</si>
  <si>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</si>
  <si>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</si>
  <si>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</si>
  <si>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</si>
  <si>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</si>
  <si>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</si>
  <si>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</si>
  <si>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</si>
  <si>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</si>
  <si>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</si>
  <si>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</si>
  <si>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</si>
  <si>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</si>
  <si>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</si>
  <si>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</si>
  <si>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</si>
  <si>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</si>
  <si>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</si>
  <si>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</si>
  <si>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</si>
  <si>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</si>
  <si>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</si>
  <si>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</si>
  <si>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</si>
  <si>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</si>
  <si>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</si>
  <si>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</si>
  <si>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</si>
  <si>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</si>
  <si>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</si>
  <si>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</si>
  <si>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</si>
  <si>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</si>
  <si>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</si>
  <si>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</si>
  <si>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</si>
  <si>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</si>
  <si>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</si>
  <si>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</si>
  <si>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</si>
  <si>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</si>
  <si>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</si>
  <si>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</si>
  <si>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</si>
  <si>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</si>
  <si>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</si>
  <si>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</si>
  <si>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</si>
  <si>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</si>
  <si>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</si>
  <si>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</si>
  <si>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</si>
  <si>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</si>
  <si>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</si>
  <si>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</si>
  <si>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</si>
  <si>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</si>
  <si>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</si>
  <si>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</si>
  <si>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</si>
  <si>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</si>
  <si>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</si>
  <si>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</si>
  <si>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</si>
  <si>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</si>
  <si>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</si>
  <si>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</si>
  <si>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</si>
  <si>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</si>
  <si>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</si>
  <si>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</si>
  <si>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</si>
  <si>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</si>
  <si>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</si>
  <si>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</si>
  <si>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</si>
  <si>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</si>
  <si>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</si>
  <si>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</si>
  <si>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</si>
  <si>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</si>
  <si>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</si>
  <si>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</si>
  <si>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</si>
  <si>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</si>
  <si>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</si>
  <si>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</si>
  <si>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</si>
  <si>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</si>
  <si>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</si>
  <si>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</si>
  <si>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</si>
  <si>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</si>
  <si>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</si>
  <si>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</si>
  <si>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</si>
  <si>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</si>
  <si>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</si>
  <si>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</si>
  <si>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</si>
  <si>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</si>
  <si>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</si>
  <si>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</si>
  <si>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</si>
  <si>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</si>
  <si>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</si>
  <si>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</si>
  <si>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</si>
  <si>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</si>
  <si>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</si>
  <si>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</si>
  <si>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</si>
  <si>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</si>
  <si>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</si>
  <si>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</si>
  <si>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</si>
  <si>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</si>
  <si>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</si>
  <si>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</si>
  <si>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</si>
  <si>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</si>
  <si>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</si>
  <si>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</si>
  <si>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</si>
  <si>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</si>
  <si>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</si>
  <si>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</si>
  <si>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</si>
  <si>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</si>
  <si>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</si>
  <si>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</si>
  <si>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</si>
  <si>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</si>
  <si>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</si>
  <si>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</si>
  <si>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</si>
  <si>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</si>
  <si>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</si>
  <si>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</si>
  <si>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</si>
  <si>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</si>
  <si>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</si>
  <si>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</si>
  <si>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</si>
  <si>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</si>
  <si>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</si>
  <si>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</si>
  <si>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</si>
  <si>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</si>
  <si>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</si>
  <si>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</si>
  <si>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</si>
  <si>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</si>
  <si>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</si>
  <si>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</si>
  <si>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</si>
  <si>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</si>
  <si>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</si>
  <si>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</si>
  <si>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</si>
  <si>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</si>
  <si>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</si>
  <si>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</si>
  <si>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</si>
  <si>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</si>
  <si>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</si>
  <si>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</si>
  <si>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</si>
  <si>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</si>
  <si>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</si>
  <si>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</si>
  <si>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</si>
  <si>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</si>
  <si>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</si>
  <si>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</si>
  <si>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</si>
  <si>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</si>
  <si>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</si>
  <si>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</si>
  <si>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</si>
  <si>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</si>
  <si>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</si>
  <si>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</si>
  <si>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</si>
  <si>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</si>
  <si>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</si>
  <si>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</si>
  <si>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</si>
  <si>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</si>
  <si>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</si>
  <si>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</si>
  <si>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</si>
  <si>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</si>
  <si>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</si>
  <si>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</si>
  <si>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</si>
  <si>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</si>
  <si>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</si>
  <si>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</si>
  <si>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</si>
  <si>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</si>
  <si>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</si>
  <si>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</si>
  <si>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</si>
  <si>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</si>
  <si>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</si>
  <si>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</si>
  <si>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</si>
  <si>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</si>
  <si>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</si>
  <si>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</si>
  <si>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</si>
  <si>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</si>
  <si>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</si>
  <si>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</si>
  <si>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</si>
  <si>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</si>
  <si>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</si>
  <si>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</si>
  <si>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</si>
  <si>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</si>
  <si>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</si>
  <si>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</si>
  <si>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</si>
  <si>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</si>
  <si>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</si>
  <si>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</si>
  <si>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</si>
  <si>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</si>
  <si>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</si>
  <si>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</si>
  <si>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001 0113 8330000150 831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</si>
  <si>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</si>
  <si>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</si>
  <si>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</si>
  <si>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</si>
  <si>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</si>
  <si>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</si>
  <si>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</si>
  <si>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</si>
  <si>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</si>
  <si>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</si>
  <si>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</si>
  <si>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</si>
  <si>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</si>
  <si>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</si>
  <si>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</si>
  <si>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</si>
  <si>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</si>
  <si>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</si>
  <si>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</si>
  <si>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</si>
  <si>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</si>
  <si>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</si>
  <si>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</si>
  <si>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</si>
  <si>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</si>
  <si>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</si>
  <si>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</si>
  <si>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</si>
  <si>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</si>
  <si>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</si>
  <si>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</si>
  <si>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</si>
  <si>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</si>
  <si>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</si>
  <si>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</si>
  <si>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</si>
  <si>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</si>
  <si>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</si>
  <si>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</si>
  <si>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</si>
  <si>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</si>
  <si>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</si>
  <si>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</si>
  <si>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</si>
  <si>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Софинансирование субсидии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</si>
  <si>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</si>
  <si>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</si>
  <si>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</si>
  <si>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</si>
  <si>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</si>
  <si>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</si>
  <si>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</si>
  <si>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</si>
  <si>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</si>
  <si>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</si>
  <si>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</si>
  <si>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</si>
  <si>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</si>
  <si>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</si>
  <si>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</si>
  <si>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</si>
  <si>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</si>
  <si>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Софинансирование средств субсидии на дизель-генератор</t>
  </si>
  <si>
    <t xml:space="preserve">001 0502 73001S4270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</si>
  <si>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</si>
  <si>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</si>
  <si>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</si>
  <si>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</si>
  <si>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</si>
  <si>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</si>
  <si>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</si>
  <si>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</si>
  <si>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</si>
  <si>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</si>
  <si>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</si>
  <si>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</si>
  <si>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</si>
  <si>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</si>
  <si>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</si>
  <si>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</si>
  <si>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</si>
  <si>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</si>
  <si>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</si>
  <si>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</si>
  <si>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</si>
  <si>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</si>
  <si>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</si>
  <si>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</si>
  <si>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</si>
  <si>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</si>
  <si>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</si>
  <si>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</si>
  <si>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</si>
  <si>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</si>
  <si>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</si>
  <si>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</si>
  <si>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</si>
  <si>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Обеспечение стимулирующих выплат работникам культуры - софинансирование субсидии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</si>
  <si>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</si>
  <si>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</si>
  <si>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</si>
  <si>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</si>
  <si>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</si>
  <si>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</si>
  <si>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</si>
  <si>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</si>
  <si>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</si>
  <si>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</si>
  <si>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</si>
  <si>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</si>
  <si>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</si>
  <si>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</si>
  <si>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</si>
  <si>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</si>
  <si>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</si>
  <si>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Субсидия на жилье для молодежи</t>
  </si>
  <si>
    <t xml:space="preserve">001 1003 7600170750 540 </t>
  </si>
  <si>
    <t>Средства софинансирования социальной выплаты на подпрограмму «Жилье для молодежи»</t>
  </si>
  <si>
    <t xml:space="preserve">001 1003 76001S0750 540 </t>
  </si>
  <si>
    <t>Субсидия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</si>
  <si>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001 1003 7600270740 540 </t>
  </si>
  <si>
    <t>Средства софинансирования социальной выплаты на подпрограмму «Поддержка граждан, нуждающихся в улучшении жилищных условии, на основе принципов ипотечного кредитования в Ленинградской области»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</si>
  <si>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</si>
  <si>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</si>
  <si>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</si>
  <si>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</si>
  <si>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</si>
  <si>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</si>
  <si>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</si>
  <si>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</si>
  <si>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</si>
  <si>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</si>
  <si>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</si>
  <si>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</si>
  <si>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</si>
  <si>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</si>
  <si>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</si>
  <si>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</si>
  <si>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</si>
  <si>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</si>
  <si>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</si>
  <si>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</si>
  <si>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</si>
  <si>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</si>
  <si>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Погашение бюджетами сельских поселений кредитов от кредитных организаций в валюте Российской Федерации</t>
  </si>
  <si>
    <t>000 01020000100000810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</si>
  <si>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</si>
  <si>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</si>
  <si>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</si>
  <si>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</si>
  <si>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</si>
  <si>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</si>
  <si>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</si>
  <si>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</si>
  <si>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</si>
  <si>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</si>
  <si>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</si>
  <si>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</si>
  <si>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</si>
  <si>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</si>
  <si>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</si>
  <si>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</si>
  <si>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</si>
  <si>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</si>
  <si>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</si>
  <si>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</si>
  <si>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</si>
  <si>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</si>
  <si>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</si>
  <si>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</si>
  <si>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</si>
  <si>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</si>
  <si>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</si>
  <si>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</si>
  <si>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</si>
  <si>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</si>
  <si>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</si>
  <si>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</si>
  <si>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</si>
  <si>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</si>
  <si>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</si>
  <si>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</si>
  <si>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</si>
  <si>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</si>
  <si>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</si>
  <si>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</si>
  <si>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</si>
  <si>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</si>
  <si>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</si>
  <si>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</si>
  <si>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июня  2018г.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</si>
</sst>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2" fillId="2" borderId="19" xfId="0" applyNumberFormat="1" applyFont="1" applyFill="1" applyBorder="1" applyAlignment="1" applyProtection="1">
      <alignment horizontal="center" vertical="center"/>
    </xf>
    <xf numFmtId="4" fontId="2" fillId="2" borderId="29" xfId="0" applyNumberFormat="1" applyFont="1" applyFill="1" applyBorder="1" applyAlignment="1" applyProtection="1">
      <alignment horizontal="right"/>
    </xf>
    <xf numFmtId="4" fontId="4" fillId="2" borderId="24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2" borderId="25" xfId="0" applyNumberFormat="1" applyFont="1" applyFill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activeCell="A94" sqref="A94:IV94"/>
    </sheetView>
  </sheetViews>
  <sheetFormatPr defaultRowHeight="12.75" customHeight="1"/>
  <cols>
    <col min="1" max="1" width="67.5703125" customWidth="1"/>
    <col min="2" max="2" width="6.140625" customWidth="1"/>
    <col min="3" max="3" width="19.42578125" customWidth="1"/>
    <col min="4" max="4" width="14" customWidth="1"/>
    <col min="5" max="5" width="15" customWidth="1"/>
    <col min="6" max="6" width="15.14062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2" t="s">
        <v>5</v>
      </c>
      <c r="B4" s="122"/>
      <c r="C4" s="122"/>
      <c r="D4" s="122"/>
      <c r="E4" s="3" t="s">
        <v>4</v>
      </c>
      <c r="F4" s="8" t="s">
        <v>6</v>
      </c>
    </row>
    <row r="5" spans="1:6">
      <c r="A5" s="123" t="s">
        <v>7</v>
      </c>
      <c r="B5" s="123"/>
      <c r="C5" s="123"/>
      <c r="D5" s="123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33.75" customHeight="1">
      <c r="A7" s="11" t="s">
        <v>10</v>
      </c>
      <c r="B7" s="124" t="s">
        <v>17</v>
      </c>
      <c r="C7" s="125"/>
      <c r="D7" s="125"/>
      <c r="E7" s="3" t="s">
        <v>11</v>
      </c>
      <c r="F7" s="10" t="s">
        <v>21</v>
      </c>
    </row>
    <row r="8" spans="1:6" ht="18" customHeight="1">
      <c r="A8" s="11" t="s">
        <v>12</v>
      </c>
      <c r="B8" s="126" t="s">
        <v>18</v>
      </c>
      <c r="C8" s="126"/>
      <c r="D8" s="126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106" t="s">
        <v>23</v>
      </c>
      <c r="B11" s="106"/>
      <c r="C11" s="106"/>
      <c r="D11" s="106"/>
      <c r="E11" s="1"/>
      <c r="F11" s="17"/>
    </row>
    <row r="12" spans="1:6" ht="4.1500000000000004" customHeight="1">
      <c r="A12" s="113" t="s">
        <v>24</v>
      </c>
      <c r="B12" s="107" t="s">
        <v>25</v>
      </c>
      <c r="C12" s="107" t="s">
        <v>26</v>
      </c>
      <c r="D12" s="110" t="s">
        <v>27</v>
      </c>
      <c r="E12" s="119" t="s">
        <v>28</v>
      </c>
      <c r="F12" s="116" t="s">
        <v>29</v>
      </c>
    </row>
    <row r="13" spans="1:6" ht="3.6" customHeight="1">
      <c r="A13" s="114"/>
      <c r="B13" s="108"/>
      <c r="C13" s="108"/>
      <c r="D13" s="111"/>
      <c r="E13" s="120"/>
      <c r="F13" s="117"/>
    </row>
    <row r="14" spans="1:6" ht="3" customHeight="1">
      <c r="A14" s="114"/>
      <c r="B14" s="108"/>
      <c r="C14" s="108"/>
      <c r="D14" s="111"/>
      <c r="E14" s="120"/>
      <c r="F14" s="117"/>
    </row>
    <row r="15" spans="1:6" ht="3" customHeight="1">
      <c r="A15" s="114"/>
      <c r="B15" s="108"/>
      <c r="C15" s="108"/>
      <c r="D15" s="111"/>
      <c r="E15" s="120"/>
      <c r="F15" s="117"/>
    </row>
    <row r="16" spans="1:6" ht="3" customHeight="1">
      <c r="A16" s="114"/>
      <c r="B16" s="108"/>
      <c r="C16" s="108"/>
      <c r="D16" s="111"/>
      <c r="E16" s="120"/>
      <c r="F16" s="117"/>
    </row>
    <row r="17" spans="1:6" ht="3" customHeight="1">
      <c r="A17" s="114"/>
      <c r="B17" s="108"/>
      <c r="C17" s="108"/>
      <c r="D17" s="111"/>
      <c r="E17" s="120"/>
      <c r="F17" s="117"/>
    </row>
    <row r="18" spans="1:6" ht="23.45" customHeight="1">
      <c r="A18" s="115"/>
      <c r="B18" s="109"/>
      <c r="C18" s="109"/>
      <c r="D18" s="112"/>
      <c r="E18" s="121"/>
      <c r="F18" s="118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92" t="s">
        <v>31</v>
      </c>
      <c r="F19" s="22" t="s">
        <v>32</v>
      </c>
    </row>
    <row r="20" spans="1:6">
      <c r="A20" s="96" t="s">
        <v>33</v>
      </c>
      <c r="B20" s="97" t="s">
        <v>34</v>
      </c>
      <c r="C20" s="98" t="s">
        <v>35</v>
      </c>
      <c r="D20" s="99">
        <v>150000000</v>
      </c>
      <c r="E20" s="100">
        <v>56957587.799999997</v>
      </c>
      <c r="F20" s="99">
        <f>IF(OR(D20="-",IF(E20="-",0,E20)&gt;=IF(D20="-",0,D20)),"-",IF(D20="-",0,D20)-IF(E20="-",0,E20))</f>
        <v>93042412.200000003</v>
      </c>
    </row>
    <row r="21" spans="1:6">
      <c r="A21" s="27" t="s">
        <v>36</v>
      </c>
      <c r="B21" s="28"/>
      <c r="C21" s="29"/>
      <c r="D21" s="30"/>
      <c r="E21" s="93"/>
      <c r="F21" s="31"/>
    </row>
    <row r="22" spans="1:6">
      <c r="A22" s="32" t="s">
        <v>37</v>
      </c>
      <c r="B22" s="33" t="s">
        <v>34</v>
      </c>
      <c r="C22" s="34" t="s">
        <v>38</v>
      </c>
      <c r="D22" s="35">
        <v>109074590.8</v>
      </c>
      <c r="E22" s="94">
        <v>32071505</v>
      </c>
      <c r="F22" s="36">
        <f t="shared" ref="F22:F53" si="0">IF(OR(D22="-",IF(E22="-",0,E22)&gt;=IF(D22="-",0,D22)),"-",IF(D22="-",0,D22)-IF(E22="-",0,E22))</f>
        <v>77003085.799999997</v>
      </c>
    </row>
    <row r="23" spans="1:6">
      <c r="A23" s="32" t="s">
        <v>39</v>
      </c>
      <c r="B23" s="33" t="s">
        <v>34</v>
      </c>
      <c r="C23" s="34" t="s">
        <v>40</v>
      </c>
      <c r="D23" s="35">
        <v>22956400</v>
      </c>
      <c r="E23" s="94">
        <v>10556635.93</v>
      </c>
      <c r="F23" s="36">
        <f t="shared" si="0"/>
        <v>12399764.07</v>
      </c>
    </row>
    <row r="24" spans="1:6">
      <c r="A24" s="32" t="s">
        <v>41</v>
      </c>
      <c r="B24" s="33" t="s">
        <v>34</v>
      </c>
      <c r="C24" s="34" t="s">
        <v>42</v>
      </c>
      <c r="D24" s="35">
        <v>22956400</v>
      </c>
      <c r="E24" s="94">
        <v>10556635.93</v>
      </c>
      <c r="F24" s="36">
        <f t="shared" si="0"/>
        <v>12399764.07</v>
      </c>
    </row>
    <row r="25" spans="1:6" ht="34.5" customHeight="1">
      <c r="A25" s="37" t="s">
        <v>43</v>
      </c>
      <c r="B25" s="38" t="s">
        <v>34</v>
      </c>
      <c r="C25" s="39" t="s">
        <v>44</v>
      </c>
      <c r="D25" s="40">
        <v>22956400</v>
      </c>
      <c r="E25" s="95">
        <v>10496954.439999999</v>
      </c>
      <c r="F25" s="41">
        <f t="shared" si="0"/>
        <v>12459445.560000001</v>
      </c>
    </row>
    <row r="26" spans="1:6" ht="55.5" customHeight="1">
      <c r="A26" s="42" t="s">
        <v>45</v>
      </c>
      <c r="B26" s="38" t="s">
        <v>34</v>
      </c>
      <c r="C26" s="39" t="s">
        <v>46</v>
      </c>
      <c r="D26" s="40" t="s">
        <v>47</v>
      </c>
      <c r="E26" s="95">
        <v>10479026.470000001</v>
      </c>
      <c r="F26" s="41" t="str">
        <f t="shared" si="0"/>
        <v>-</v>
      </c>
    </row>
    <row r="27" spans="1:6" ht="48" customHeight="1">
      <c r="A27" s="42" t="s">
        <v>48</v>
      </c>
      <c r="B27" s="38" t="s">
        <v>34</v>
      </c>
      <c r="C27" s="39" t="s">
        <v>49</v>
      </c>
      <c r="D27" s="40" t="s">
        <v>47</v>
      </c>
      <c r="E27" s="95">
        <v>4921.6000000000004</v>
      </c>
      <c r="F27" s="41" t="str">
        <f t="shared" si="0"/>
        <v>-</v>
      </c>
    </row>
    <row r="28" spans="1:6" ht="54" customHeight="1">
      <c r="A28" s="42" t="s">
        <v>50</v>
      </c>
      <c r="B28" s="38" t="s">
        <v>34</v>
      </c>
      <c r="C28" s="39" t="s">
        <v>51</v>
      </c>
      <c r="D28" s="40" t="s">
        <v>47</v>
      </c>
      <c r="E28" s="95">
        <v>13006.37</v>
      </c>
      <c r="F28" s="41" t="str">
        <f t="shared" si="0"/>
        <v>-</v>
      </c>
    </row>
    <row r="29" spans="1:6" ht="55.5" customHeight="1">
      <c r="A29" s="42" t="s">
        <v>52</v>
      </c>
      <c r="B29" s="38" t="s">
        <v>34</v>
      </c>
      <c r="C29" s="39" t="s">
        <v>53</v>
      </c>
      <c r="D29" s="40" t="s">
        <v>47</v>
      </c>
      <c r="E29" s="95">
        <v>27418.87</v>
      </c>
      <c r="F29" s="41" t="str">
        <f t="shared" si="0"/>
        <v>-</v>
      </c>
    </row>
    <row r="30" spans="1:6" ht="81" customHeight="1">
      <c r="A30" s="42" t="s">
        <v>54</v>
      </c>
      <c r="B30" s="38" t="s">
        <v>34</v>
      </c>
      <c r="C30" s="39" t="s">
        <v>55</v>
      </c>
      <c r="D30" s="40" t="s">
        <v>47</v>
      </c>
      <c r="E30" s="95">
        <v>27418.87</v>
      </c>
      <c r="F30" s="41" t="str">
        <f t="shared" si="0"/>
        <v>-</v>
      </c>
    </row>
    <row r="31" spans="1:6" ht="23.25" customHeight="1">
      <c r="A31" s="37" t="s">
        <v>56</v>
      </c>
      <c r="B31" s="38" t="s">
        <v>34</v>
      </c>
      <c r="C31" s="39" t="s">
        <v>57</v>
      </c>
      <c r="D31" s="40" t="s">
        <v>47</v>
      </c>
      <c r="E31" s="95">
        <v>32262.62</v>
      </c>
      <c r="F31" s="41" t="str">
        <f t="shared" si="0"/>
        <v>-</v>
      </c>
    </row>
    <row r="32" spans="1:6" ht="47.25" customHeight="1">
      <c r="A32" s="37" t="s">
        <v>58</v>
      </c>
      <c r="B32" s="38" t="s">
        <v>34</v>
      </c>
      <c r="C32" s="39" t="s">
        <v>59</v>
      </c>
      <c r="D32" s="40" t="s">
        <v>47</v>
      </c>
      <c r="E32" s="95">
        <v>32084.65</v>
      </c>
      <c r="F32" s="41" t="str">
        <f t="shared" si="0"/>
        <v>-</v>
      </c>
    </row>
    <row r="33" spans="1:6" ht="36.75" customHeight="1">
      <c r="A33" s="37" t="s">
        <v>60</v>
      </c>
      <c r="B33" s="38" t="s">
        <v>34</v>
      </c>
      <c r="C33" s="39" t="s">
        <v>61</v>
      </c>
      <c r="D33" s="40" t="s">
        <v>47</v>
      </c>
      <c r="E33" s="95">
        <v>177.97</v>
      </c>
      <c r="F33" s="41" t="str">
        <f t="shared" si="0"/>
        <v>-</v>
      </c>
    </row>
    <row r="34" spans="1:6" ht="26.25" customHeight="1">
      <c r="A34" s="32" t="s">
        <v>62</v>
      </c>
      <c r="B34" s="33" t="s">
        <v>34</v>
      </c>
      <c r="C34" s="34" t="s">
        <v>63</v>
      </c>
      <c r="D34" s="35">
        <v>12790</v>
      </c>
      <c r="E34" s="94">
        <v>146342.69</v>
      </c>
      <c r="F34" s="36" t="str">
        <f t="shared" si="0"/>
        <v>-</v>
      </c>
    </row>
    <row r="35" spans="1:6" ht="23.25" customHeight="1">
      <c r="A35" s="32" t="s">
        <v>64</v>
      </c>
      <c r="B35" s="33" t="s">
        <v>34</v>
      </c>
      <c r="C35" s="34" t="s">
        <v>65</v>
      </c>
      <c r="D35" s="35">
        <v>12790</v>
      </c>
      <c r="E35" s="94">
        <v>146342.69</v>
      </c>
      <c r="F35" s="36" t="str">
        <f t="shared" si="0"/>
        <v>-</v>
      </c>
    </row>
    <row r="36" spans="1:6" ht="33.75" customHeight="1">
      <c r="A36" s="37" t="s">
        <v>66</v>
      </c>
      <c r="B36" s="38" t="s">
        <v>34</v>
      </c>
      <c r="C36" s="39" t="s">
        <v>67</v>
      </c>
      <c r="D36" s="40">
        <v>12790</v>
      </c>
      <c r="E36" s="95">
        <v>63183</v>
      </c>
      <c r="F36" s="41" t="str">
        <f t="shared" si="0"/>
        <v>-</v>
      </c>
    </row>
    <row r="37" spans="1:6" ht="42.75" customHeight="1">
      <c r="A37" s="42" t="s">
        <v>68</v>
      </c>
      <c r="B37" s="38" t="s">
        <v>34</v>
      </c>
      <c r="C37" s="39" t="s">
        <v>69</v>
      </c>
      <c r="D37" s="40" t="s">
        <v>47</v>
      </c>
      <c r="E37" s="95">
        <v>470.68</v>
      </c>
      <c r="F37" s="41" t="str">
        <f t="shared" si="0"/>
        <v>-</v>
      </c>
    </row>
    <row r="38" spans="1:6" ht="34.5" customHeight="1">
      <c r="A38" s="37" t="s">
        <v>70</v>
      </c>
      <c r="B38" s="38" t="s">
        <v>34</v>
      </c>
      <c r="C38" s="39" t="s">
        <v>71</v>
      </c>
      <c r="D38" s="40" t="s">
        <v>47</v>
      </c>
      <c r="E38" s="95">
        <v>95771.18</v>
      </c>
      <c r="F38" s="41" t="str">
        <f t="shared" si="0"/>
        <v>-</v>
      </c>
    </row>
    <row r="39" spans="1:6" ht="33.75" customHeight="1">
      <c r="A39" s="37" t="s">
        <v>72</v>
      </c>
      <c r="B39" s="38" t="s">
        <v>34</v>
      </c>
      <c r="C39" s="39" t="s">
        <v>73</v>
      </c>
      <c r="D39" s="40" t="s">
        <v>47</v>
      </c>
      <c r="E39" s="95">
        <v>-13082.17</v>
      </c>
      <c r="F39" s="41" t="str">
        <f t="shared" si="0"/>
        <v>-</v>
      </c>
    </row>
    <row r="40" spans="1:6">
      <c r="A40" s="32" t="s">
        <v>74</v>
      </c>
      <c r="B40" s="33" t="s">
        <v>34</v>
      </c>
      <c r="C40" s="34" t="s">
        <v>75</v>
      </c>
      <c r="D40" s="35" t="s">
        <v>47</v>
      </c>
      <c r="E40" s="94">
        <v>610</v>
      </c>
      <c r="F40" s="36" t="str">
        <f t="shared" si="0"/>
        <v>-</v>
      </c>
    </row>
    <row r="41" spans="1:6">
      <c r="A41" s="32" t="s">
        <v>76</v>
      </c>
      <c r="B41" s="33" t="s">
        <v>34</v>
      </c>
      <c r="C41" s="34" t="s">
        <v>77</v>
      </c>
      <c r="D41" s="35" t="s">
        <v>47</v>
      </c>
      <c r="E41" s="94">
        <v>610</v>
      </c>
      <c r="F41" s="36" t="str">
        <f t="shared" si="0"/>
        <v>-</v>
      </c>
    </row>
    <row r="42" spans="1:6">
      <c r="A42" s="37" t="s">
        <v>76</v>
      </c>
      <c r="B42" s="38" t="s">
        <v>34</v>
      </c>
      <c r="C42" s="39" t="s">
        <v>78</v>
      </c>
      <c r="D42" s="40" t="s">
        <v>47</v>
      </c>
      <c r="E42" s="95">
        <v>610</v>
      </c>
      <c r="F42" s="41" t="str">
        <f t="shared" si="0"/>
        <v>-</v>
      </c>
    </row>
    <row r="43" spans="1:6" ht="22.5" customHeight="1">
      <c r="A43" s="37" t="s">
        <v>79</v>
      </c>
      <c r="B43" s="38" t="s">
        <v>34</v>
      </c>
      <c r="C43" s="39" t="s">
        <v>80</v>
      </c>
      <c r="D43" s="40" t="s">
        <v>47</v>
      </c>
      <c r="E43" s="95">
        <v>600</v>
      </c>
      <c r="F43" s="41" t="str">
        <f t="shared" si="0"/>
        <v>-</v>
      </c>
    </row>
    <row r="44" spans="1:6" ht="12" customHeight="1">
      <c r="A44" s="37" t="s">
        <v>81</v>
      </c>
      <c r="B44" s="38" t="s">
        <v>34</v>
      </c>
      <c r="C44" s="39" t="s">
        <v>82</v>
      </c>
      <c r="D44" s="40" t="s">
        <v>47</v>
      </c>
      <c r="E44" s="95">
        <v>10</v>
      </c>
      <c r="F44" s="41" t="str">
        <f t="shared" si="0"/>
        <v>-</v>
      </c>
    </row>
    <row r="45" spans="1:6">
      <c r="A45" s="32" t="s">
        <v>83</v>
      </c>
      <c r="B45" s="33" t="s">
        <v>34</v>
      </c>
      <c r="C45" s="34" t="s">
        <v>84</v>
      </c>
      <c r="D45" s="35">
        <v>42769300</v>
      </c>
      <c r="E45" s="94">
        <v>19792417.640000001</v>
      </c>
      <c r="F45" s="36">
        <f t="shared" si="0"/>
        <v>22976882.359999999</v>
      </c>
    </row>
    <row r="46" spans="1:6">
      <c r="A46" s="32" t="s">
        <v>85</v>
      </c>
      <c r="B46" s="33" t="s">
        <v>34</v>
      </c>
      <c r="C46" s="34" t="s">
        <v>86</v>
      </c>
      <c r="D46" s="35">
        <v>1605000</v>
      </c>
      <c r="E46" s="94">
        <v>351552.13</v>
      </c>
      <c r="F46" s="36">
        <f t="shared" si="0"/>
        <v>1253447.8700000001</v>
      </c>
    </row>
    <row r="47" spans="1:6" ht="22.5" customHeight="1">
      <c r="A47" s="37" t="s">
        <v>87</v>
      </c>
      <c r="B47" s="38" t="s">
        <v>34</v>
      </c>
      <c r="C47" s="39" t="s">
        <v>88</v>
      </c>
      <c r="D47" s="40">
        <v>1605000</v>
      </c>
      <c r="E47" s="95">
        <v>351552.13</v>
      </c>
      <c r="F47" s="41">
        <f t="shared" si="0"/>
        <v>1253447.8700000001</v>
      </c>
    </row>
    <row r="48" spans="1:6" ht="49.5" customHeight="1">
      <c r="A48" s="37" t="s">
        <v>89</v>
      </c>
      <c r="B48" s="38" t="s">
        <v>34</v>
      </c>
      <c r="C48" s="39" t="s">
        <v>90</v>
      </c>
      <c r="D48" s="40" t="s">
        <v>47</v>
      </c>
      <c r="E48" s="95">
        <v>340650.1</v>
      </c>
      <c r="F48" s="41" t="str">
        <f t="shared" si="0"/>
        <v>-</v>
      </c>
    </row>
    <row r="49" spans="1:6" ht="33.75" customHeight="1">
      <c r="A49" s="37" t="s">
        <v>91</v>
      </c>
      <c r="B49" s="38" t="s">
        <v>34</v>
      </c>
      <c r="C49" s="39" t="s">
        <v>92</v>
      </c>
      <c r="D49" s="40" t="s">
        <v>47</v>
      </c>
      <c r="E49" s="95">
        <v>10902.03</v>
      </c>
      <c r="F49" s="41" t="str">
        <f t="shared" si="0"/>
        <v>-</v>
      </c>
    </row>
    <row r="50" spans="1:6">
      <c r="A50" s="32" t="s">
        <v>93</v>
      </c>
      <c r="B50" s="33" t="s">
        <v>34</v>
      </c>
      <c r="C50" s="34" t="s">
        <v>94</v>
      </c>
      <c r="D50" s="35">
        <v>41164300</v>
      </c>
      <c r="E50" s="94">
        <v>19440865.510000002</v>
      </c>
      <c r="F50" s="36">
        <f t="shared" si="0"/>
        <v>21723434.489999998</v>
      </c>
    </row>
    <row r="51" spans="1:6">
      <c r="A51" s="37" t="s">
        <v>95</v>
      </c>
      <c r="B51" s="38" t="s">
        <v>34</v>
      </c>
      <c r="C51" s="39" t="s">
        <v>96</v>
      </c>
      <c r="D51" s="40">
        <v>40000000</v>
      </c>
      <c r="E51" s="95">
        <v>19227021.66</v>
      </c>
      <c r="F51" s="41">
        <f t="shared" si="0"/>
        <v>20772978.34</v>
      </c>
    </row>
    <row r="52" spans="1:6" ht="20.25" customHeight="1">
      <c r="A52" s="37" t="s">
        <v>97</v>
      </c>
      <c r="B52" s="38" t="s">
        <v>34</v>
      </c>
      <c r="C52" s="39" t="s">
        <v>98</v>
      </c>
      <c r="D52" s="40">
        <v>40000000</v>
      </c>
      <c r="E52" s="95">
        <v>19227021.66</v>
      </c>
      <c r="F52" s="41">
        <f t="shared" si="0"/>
        <v>20772978.34</v>
      </c>
    </row>
    <row r="53" spans="1:6">
      <c r="A53" s="37" t="s">
        <v>99</v>
      </c>
      <c r="B53" s="38" t="s">
        <v>34</v>
      </c>
      <c r="C53" s="39" t="s">
        <v>100</v>
      </c>
      <c r="D53" s="40">
        <v>1164300</v>
      </c>
      <c r="E53" s="95">
        <v>213843.85</v>
      </c>
      <c r="F53" s="41">
        <f t="shared" si="0"/>
        <v>950456.15</v>
      </c>
    </row>
    <row r="54" spans="1:6" ht="23.25" customHeight="1">
      <c r="A54" s="37" t="s">
        <v>101</v>
      </c>
      <c r="B54" s="38" t="s">
        <v>34</v>
      </c>
      <c r="C54" s="39" t="s">
        <v>102</v>
      </c>
      <c r="D54" s="40">
        <v>1164300</v>
      </c>
      <c r="E54" s="95">
        <v>213843.85</v>
      </c>
      <c r="F54" s="41">
        <f t="shared" ref="F54:F85" si="1">IF(OR(D54="-",IF(E54="-",0,E54)&gt;=IF(D54="-",0,D54)),"-",IF(D54="-",0,D54)-IF(E54="-",0,E54))</f>
        <v>950456.15</v>
      </c>
    </row>
    <row r="55" spans="1:6" ht="24" customHeight="1">
      <c r="A55" s="32" t="s">
        <v>103</v>
      </c>
      <c r="B55" s="33" t="s">
        <v>34</v>
      </c>
      <c r="C55" s="34" t="s">
        <v>104</v>
      </c>
      <c r="D55" s="35">
        <v>600000</v>
      </c>
      <c r="E55" s="94">
        <v>301194.23999999999</v>
      </c>
      <c r="F55" s="36">
        <f t="shared" si="1"/>
        <v>298805.76000000001</v>
      </c>
    </row>
    <row r="56" spans="1:6" ht="54.75" customHeight="1">
      <c r="A56" s="43" t="s">
        <v>105</v>
      </c>
      <c r="B56" s="33" t="s">
        <v>34</v>
      </c>
      <c r="C56" s="34" t="s">
        <v>106</v>
      </c>
      <c r="D56" s="35">
        <v>600000</v>
      </c>
      <c r="E56" s="94">
        <v>142461.10999999999</v>
      </c>
      <c r="F56" s="36">
        <f t="shared" si="1"/>
        <v>457538.89</v>
      </c>
    </row>
    <row r="57" spans="1:6" ht="43.5" customHeight="1">
      <c r="A57" s="42" t="s">
        <v>107</v>
      </c>
      <c r="B57" s="38" t="s">
        <v>34</v>
      </c>
      <c r="C57" s="39" t="s">
        <v>108</v>
      </c>
      <c r="D57" s="40">
        <v>600000</v>
      </c>
      <c r="E57" s="95">
        <v>142461.10999999999</v>
      </c>
      <c r="F57" s="41">
        <f t="shared" si="1"/>
        <v>457538.89</v>
      </c>
    </row>
    <row r="58" spans="1:6" ht="33.75" customHeight="1">
      <c r="A58" s="37" t="s">
        <v>109</v>
      </c>
      <c r="B58" s="38" t="s">
        <v>34</v>
      </c>
      <c r="C58" s="39" t="s">
        <v>110</v>
      </c>
      <c r="D58" s="40">
        <v>600000</v>
      </c>
      <c r="E58" s="95">
        <v>142461.10999999999</v>
      </c>
      <c r="F58" s="41">
        <f t="shared" si="1"/>
        <v>457538.89</v>
      </c>
    </row>
    <row r="59" spans="1:6" ht="48.75" customHeight="1">
      <c r="A59" s="43" t="s">
        <v>111</v>
      </c>
      <c r="B59" s="33" t="s">
        <v>34</v>
      </c>
      <c r="C59" s="34" t="s">
        <v>112</v>
      </c>
      <c r="D59" s="35" t="s">
        <v>47</v>
      </c>
      <c r="E59" s="94">
        <v>158733.13</v>
      </c>
      <c r="F59" s="36" t="str">
        <f t="shared" si="1"/>
        <v>-</v>
      </c>
    </row>
    <row r="60" spans="1:6" ht="45" customHeight="1">
      <c r="A60" s="42" t="s">
        <v>113</v>
      </c>
      <c r="B60" s="38" t="s">
        <v>34</v>
      </c>
      <c r="C60" s="39" t="s">
        <v>114</v>
      </c>
      <c r="D60" s="40" t="s">
        <v>47</v>
      </c>
      <c r="E60" s="95">
        <v>158733.13</v>
      </c>
      <c r="F60" s="41" t="str">
        <f t="shared" si="1"/>
        <v>-</v>
      </c>
    </row>
    <row r="61" spans="1:6" ht="46.5" customHeight="1">
      <c r="A61" s="37" t="s">
        <v>115</v>
      </c>
      <c r="B61" s="38" t="s">
        <v>34</v>
      </c>
      <c r="C61" s="39" t="s">
        <v>116</v>
      </c>
      <c r="D61" s="40" t="s">
        <v>47</v>
      </c>
      <c r="E61" s="95">
        <v>158733.13</v>
      </c>
      <c r="F61" s="41" t="str">
        <f t="shared" si="1"/>
        <v>-</v>
      </c>
    </row>
    <row r="62" spans="1:6" ht="22.5">
      <c r="A62" s="32" t="s">
        <v>117</v>
      </c>
      <c r="B62" s="33" t="s">
        <v>34</v>
      </c>
      <c r="C62" s="34" t="s">
        <v>118</v>
      </c>
      <c r="D62" s="35">
        <v>4000000</v>
      </c>
      <c r="E62" s="94">
        <v>1182601.33</v>
      </c>
      <c r="F62" s="36">
        <f t="shared" si="1"/>
        <v>2817398.67</v>
      </c>
    </row>
    <row r="63" spans="1:6">
      <c r="A63" s="32" t="s">
        <v>119</v>
      </c>
      <c r="B63" s="33" t="s">
        <v>34</v>
      </c>
      <c r="C63" s="34" t="s">
        <v>120</v>
      </c>
      <c r="D63" s="35">
        <v>4000000</v>
      </c>
      <c r="E63" s="94">
        <v>1182601.33</v>
      </c>
      <c r="F63" s="36">
        <f t="shared" si="1"/>
        <v>2817398.67</v>
      </c>
    </row>
    <row r="64" spans="1:6">
      <c r="A64" s="37" t="s">
        <v>121</v>
      </c>
      <c r="B64" s="38" t="s">
        <v>34</v>
      </c>
      <c r="C64" s="39" t="s">
        <v>122</v>
      </c>
      <c r="D64" s="40">
        <v>4000000</v>
      </c>
      <c r="E64" s="95">
        <v>1182601.33</v>
      </c>
      <c r="F64" s="41">
        <f t="shared" si="1"/>
        <v>2817398.67</v>
      </c>
    </row>
    <row r="65" spans="1:6" ht="16.5" customHeight="1">
      <c r="A65" s="37" t="s">
        <v>123</v>
      </c>
      <c r="B65" s="38" t="s">
        <v>34</v>
      </c>
      <c r="C65" s="39" t="s">
        <v>124</v>
      </c>
      <c r="D65" s="40">
        <v>4000000</v>
      </c>
      <c r="E65" s="95">
        <v>1182601.33</v>
      </c>
      <c r="F65" s="41">
        <f t="shared" si="1"/>
        <v>2817398.67</v>
      </c>
    </row>
    <row r="66" spans="1:6" ht="16.5" customHeight="1">
      <c r="A66" s="32" t="s">
        <v>125</v>
      </c>
      <c r="B66" s="33" t="s">
        <v>34</v>
      </c>
      <c r="C66" s="34" t="s">
        <v>126</v>
      </c>
      <c r="D66" s="35">
        <v>38156100.799999997</v>
      </c>
      <c r="E66" s="94" t="s">
        <v>47</v>
      </c>
      <c r="F66" s="36">
        <f t="shared" si="1"/>
        <v>38156100.799999997</v>
      </c>
    </row>
    <row r="67" spans="1:6" ht="45" customHeight="1">
      <c r="A67" s="43" t="s">
        <v>127</v>
      </c>
      <c r="B67" s="33" t="s">
        <v>34</v>
      </c>
      <c r="C67" s="34" t="s">
        <v>128</v>
      </c>
      <c r="D67" s="35">
        <v>38156100.799999997</v>
      </c>
      <c r="E67" s="94" t="s">
        <v>47</v>
      </c>
      <c r="F67" s="36">
        <f t="shared" si="1"/>
        <v>38156100.799999997</v>
      </c>
    </row>
    <row r="68" spans="1:6" ht="44.25" customHeight="1">
      <c r="A68" s="42" t="s">
        <v>129</v>
      </c>
      <c r="B68" s="38" t="s">
        <v>34</v>
      </c>
      <c r="C68" s="39" t="s">
        <v>130</v>
      </c>
      <c r="D68" s="40">
        <v>38156100.799999997</v>
      </c>
      <c r="E68" s="95" t="s">
        <v>47</v>
      </c>
      <c r="F68" s="41">
        <f t="shared" si="1"/>
        <v>38156100.799999997</v>
      </c>
    </row>
    <row r="69" spans="1:6" ht="46.5" customHeight="1">
      <c r="A69" s="42" t="s">
        <v>131</v>
      </c>
      <c r="B69" s="38" t="s">
        <v>34</v>
      </c>
      <c r="C69" s="39" t="s">
        <v>132</v>
      </c>
      <c r="D69" s="40">
        <v>38156100.799999997</v>
      </c>
      <c r="E69" s="95" t="s">
        <v>47</v>
      </c>
      <c r="F69" s="41">
        <f t="shared" si="1"/>
        <v>38156100.799999997</v>
      </c>
    </row>
    <row r="70" spans="1:6">
      <c r="A70" s="32" t="s">
        <v>133</v>
      </c>
      <c r="B70" s="33" t="s">
        <v>34</v>
      </c>
      <c r="C70" s="34" t="s">
        <v>134</v>
      </c>
      <c r="D70" s="35">
        <v>530000</v>
      </c>
      <c r="E70" s="94">
        <v>67600.81</v>
      </c>
      <c r="F70" s="36">
        <f t="shared" si="1"/>
        <v>462399.19</v>
      </c>
    </row>
    <row r="71" spans="1:6" ht="22.5">
      <c r="A71" s="32" t="s">
        <v>135</v>
      </c>
      <c r="B71" s="33" t="s">
        <v>34</v>
      </c>
      <c r="C71" s="34" t="s">
        <v>136</v>
      </c>
      <c r="D71" s="35">
        <v>530000</v>
      </c>
      <c r="E71" s="94">
        <v>67600.81</v>
      </c>
      <c r="F71" s="36">
        <f t="shared" si="1"/>
        <v>462399.19</v>
      </c>
    </row>
    <row r="72" spans="1:6" ht="21.75" customHeight="1">
      <c r="A72" s="37" t="s">
        <v>137</v>
      </c>
      <c r="B72" s="38" t="s">
        <v>34</v>
      </c>
      <c r="C72" s="39" t="s">
        <v>138</v>
      </c>
      <c r="D72" s="40">
        <v>530000</v>
      </c>
      <c r="E72" s="95">
        <v>67600.81</v>
      </c>
      <c r="F72" s="41">
        <f t="shared" si="1"/>
        <v>462399.19</v>
      </c>
    </row>
    <row r="73" spans="1:6">
      <c r="A73" s="32" t="s">
        <v>139</v>
      </c>
      <c r="B73" s="33" t="s">
        <v>34</v>
      </c>
      <c r="C73" s="34" t="s">
        <v>140</v>
      </c>
      <c r="D73" s="35">
        <v>50000</v>
      </c>
      <c r="E73" s="94">
        <v>24102.36</v>
      </c>
      <c r="F73" s="36">
        <f t="shared" si="1"/>
        <v>25897.64</v>
      </c>
    </row>
    <row r="74" spans="1:6">
      <c r="A74" s="32" t="s">
        <v>141</v>
      </c>
      <c r="B74" s="33" t="s">
        <v>34</v>
      </c>
      <c r="C74" s="34" t="s">
        <v>142</v>
      </c>
      <c r="D74" s="35">
        <v>50000</v>
      </c>
      <c r="E74" s="94">
        <v>24102.36</v>
      </c>
      <c r="F74" s="36">
        <f t="shared" si="1"/>
        <v>25897.64</v>
      </c>
    </row>
    <row r="75" spans="1:6" ht="16.5" customHeight="1">
      <c r="A75" s="37" t="s">
        <v>143</v>
      </c>
      <c r="B75" s="38" t="s">
        <v>34</v>
      </c>
      <c r="C75" s="39" t="s">
        <v>144</v>
      </c>
      <c r="D75" s="40">
        <v>50000</v>
      </c>
      <c r="E75" s="95">
        <v>24102.36</v>
      </c>
      <c r="F75" s="41">
        <f t="shared" si="1"/>
        <v>25897.64</v>
      </c>
    </row>
    <row r="76" spans="1:6">
      <c r="A76" s="32" t="s">
        <v>145</v>
      </c>
      <c r="B76" s="33" t="s">
        <v>34</v>
      </c>
      <c r="C76" s="34" t="s">
        <v>146</v>
      </c>
      <c r="D76" s="35">
        <v>40925409.200000003</v>
      </c>
      <c r="E76" s="94">
        <v>24886082.800000001</v>
      </c>
      <c r="F76" s="36">
        <f t="shared" si="1"/>
        <v>16039326.400000002</v>
      </c>
    </row>
    <row r="77" spans="1:6" ht="23.25" customHeight="1">
      <c r="A77" s="32" t="s">
        <v>147</v>
      </c>
      <c r="B77" s="33" t="s">
        <v>34</v>
      </c>
      <c r="C77" s="34" t="s">
        <v>148</v>
      </c>
      <c r="D77" s="35">
        <v>39913395.200000003</v>
      </c>
      <c r="E77" s="94">
        <v>22873552.800000001</v>
      </c>
      <c r="F77" s="36">
        <f t="shared" si="1"/>
        <v>17039842.400000002</v>
      </c>
    </row>
    <row r="78" spans="1:6" ht="14.25" customHeight="1">
      <c r="A78" s="32" t="s">
        <v>149</v>
      </c>
      <c r="B78" s="33" t="s">
        <v>34</v>
      </c>
      <c r="C78" s="34" t="s">
        <v>150</v>
      </c>
      <c r="D78" s="35">
        <v>26556700</v>
      </c>
      <c r="E78" s="94">
        <v>20031100</v>
      </c>
      <c r="F78" s="36">
        <f t="shared" si="1"/>
        <v>6525600</v>
      </c>
    </row>
    <row r="79" spans="1:6">
      <c r="A79" s="37" t="s">
        <v>151</v>
      </c>
      <c r="B79" s="38" t="s">
        <v>34</v>
      </c>
      <c r="C79" s="39" t="s">
        <v>152</v>
      </c>
      <c r="D79" s="40">
        <v>26556700</v>
      </c>
      <c r="E79" s="95">
        <v>20031100</v>
      </c>
      <c r="F79" s="41">
        <f t="shared" si="1"/>
        <v>6525600</v>
      </c>
    </row>
    <row r="80" spans="1:6" ht="9.75" customHeight="1">
      <c r="A80" s="37" t="s">
        <v>153</v>
      </c>
      <c r="B80" s="38" t="s">
        <v>34</v>
      </c>
      <c r="C80" s="39" t="s">
        <v>154</v>
      </c>
      <c r="D80" s="40">
        <v>26556700</v>
      </c>
      <c r="E80" s="95">
        <v>20031100</v>
      </c>
      <c r="F80" s="41">
        <f t="shared" si="1"/>
        <v>6525600</v>
      </c>
    </row>
    <row r="81" spans="1:6" ht="22.5">
      <c r="A81" s="32" t="s">
        <v>155</v>
      </c>
      <c r="B81" s="33" t="s">
        <v>34</v>
      </c>
      <c r="C81" s="34" t="s">
        <v>156</v>
      </c>
      <c r="D81" s="35">
        <v>4844809.2</v>
      </c>
      <c r="E81" s="94">
        <v>1313509.2</v>
      </c>
      <c r="F81" s="36">
        <f t="shared" si="1"/>
        <v>3531300</v>
      </c>
    </row>
    <row r="82" spans="1:6" ht="45" customHeight="1">
      <c r="A82" s="42" t="s">
        <v>157</v>
      </c>
      <c r="B82" s="38" t="s">
        <v>34</v>
      </c>
      <c r="C82" s="39" t="s">
        <v>158</v>
      </c>
      <c r="D82" s="40">
        <v>173300</v>
      </c>
      <c r="E82" s="95" t="s">
        <v>47</v>
      </c>
      <c r="F82" s="41">
        <f t="shared" si="1"/>
        <v>173300</v>
      </c>
    </row>
    <row r="83" spans="1:6" ht="43.5" customHeight="1">
      <c r="A83" s="42" t="s">
        <v>159</v>
      </c>
      <c r="B83" s="38" t="s">
        <v>34</v>
      </c>
      <c r="C83" s="39" t="s">
        <v>160</v>
      </c>
      <c r="D83" s="40">
        <v>173300</v>
      </c>
      <c r="E83" s="95" t="s">
        <v>47</v>
      </c>
      <c r="F83" s="41">
        <f t="shared" si="1"/>
        <v>173300</v>
      </c>
    </row>
    <row r="84" spans="1:6">
      <c r="A84" s="37" t="s">
        <v>161</v>
      </c>
      <c r="B84" s="38" t="s">
        <v>34</v>
      </c>
      <c r="C84" s="39" t="s">
        <v>162</v>
      </c>
      <c r="D84" s="40">
        <v>4671509.2</v>
      </c>
      <c r="E84" s="95">
        <v>1313509.2</v>
      </c>
      <c r="F84" s="41">
        <f t="shared" si="1"/>
        <v>3358000</v>
      </c>
    </row>
    <row r="85" spans="1:6">
      <c r="A85" s="37" t="s">
        <v>163</v>
      </c>
      <c r="B85" s="38" t="s">
        <v>34</v>
      </c>
      <c r="C85" s="39" t="s">
        <v>164</v>
      </c>
      <c r="D85" s="40">
        <v>4671509.2</v>
      </c>
      <c r="E85" s="95">
        <v>1313509.2</v>
      </c>
      <c r="F85" s="41">
        <f t="shared" si="1"/>
        <v>3358000</v>
      </c>
    </row>
    <row r="86" spans="1:6" ht="12.75" customHeight="1">
      <c r="A86" s="32" t="s">
        <v>165</v>
      </c>
      <c r="B86" s="33" t="s">
        <v>34</v>
      </c>
      <c r="C86" s="34" t="s">
        <v>166</v>
      </c>
      <c r="D86" s="35">
        <v>1351886</v>
      </c>
      <c r="E86" s="94">
        <v>675943</v>
      </c>
      <c r="F86" s="36">
        <f t="shared" ref="F86:F96" si="2">IF(OR(D86="-",IF(E86="-",0,E86)&gt;=IF(D86="-",0,D86)),"-",IF(D86="-",0,D86)-IF(E86="-",0,E86))</f>
        <v>675943</v>
      </c>
    </row>
    <row r="87" spans="1:6" ht="20.25" customHeight="1">
      <c r="A87" s="37" t="s">
        <v>167</v>
      </c>
      <c r="B87" s="38" t="s">
        <v>34</v>
      </c>
      <c r="C87" s="39" t="s">
        <v>168</v>
      </c>
      <c r="D87" s="40">
        <v>632186</v>
      </c>
      <c r="E87" s="95">
        <v>316093</v>
      </c>
      <c r="F87" s="41">
        <f t="shared" si="2"/>
        <v>316093</v>
      </c>
    </row>
    <row r="88" spans="1:6" ht="25.5" customHeight="1">
      <c r="A88" s="37" t="s">
        <v>169</v>
      </c>
      <c r="B88" s="38" t="s">
        <v>34</v>
      </c>
      <c r="C88" s="39" t="s">
        <v>170</v>
      </c>
      <c r="D88" s="40">
        <v>632186</v>
      </c>
      <c r="E88" s="95">
        <v>316093</v>
      </c>
      <c r="F88" s="41">
        <f t="shared" si="2"/>
        <v>316093</v>
      </c>
    </row>
    <row r="89" spans="1:6" ht="21" customHeight="1">
      <c r="A89" s="37" t="s">
        <v>171</v>
      </c>
      <c r="B89" s="38" t="s">
        <v>34</v>
      </c>
      <c r="C89" s="39" t="s">
        <v>172</v>
      </c>
      <c r="D89" s="40">
        <v>719700</v>
      </c>
      <c r="E89" s="95">
        <v>359850</v>
      </c>
      <c r="F89" s="41">
        <f t="shared" si="2"/>
        <v>359850</v>
      </c>
    </row>
    <row r="90" spans="1:6" ht="24" customHeight="1">
      <c r="A90" s="37" t="s">
        <v>173</v>
      </c>
      <c r="B90" s="38" t="s">
        <v>34</v>
      </c>
      <c r="C90" s="39" t="s">
        <v>174</v>
      </c>
      <c r="D90" s="40">
        <v>719700</v>
      </c>
      <c r="E90" s="95">
        <v>359850</v>
      </c>
      <c r="F90" s="41">
        <f t="shared" si="2"/>
        <v>359850</v>
      </c>
    </row>
    <row r="91" spans="1:6">
      <c r="A91" s="32" t="s">
        <v>175</v>
      </c>
      <c r="B91" s="33" t="s">
        <v>34</v>
      </c>
      <c r="C91" s="34" t="s">
        <v>176</v>
      </c>
      <c r="D91" s="35">
        <v>7160000</v>
      </c>
      <c r="E91" s="94">
        <v>853000.6</v>
      </c>
      <c r="F91" s="36">
        <f t="shared" si="2"/>
        <v>6306999.4000000004</v>
      </c>
    </row>
    <row r="92" spans="1:6" ht="33" customHeight="1">
      <c r="A92" s="37" t="s">
        <v>177</v>
      </c>
      <c r="B92" s="38" t="s">
        <v>34</v>
      </c>
      <c r="C92" s="39" t="s">
        <v>178</v>
      </c>
      <c r="D92" s="40">
        <v>7160000</v>
      </c>
      <c r="E92" s="95">
        <v>853000.6</v>
      </c>
      <c r="F92" s="41">
        <f t="shared" si="2"/>
        <v>6306999.4000000004</v>
      </c>
    </row>
    <row r="93" spans="1:6" ht="33" customHeight="1">
      <c r="A93" s="37" t="s">
        <v>179</v>
      </c>
      <c r="B93" s="38" t="s">
        <v>34</v>
      </c>
      <c r="C93" s="39" t="s">
        <v>180</v>
      </c>
      <c r="D93" s="40">
        <v>7160000</v>
      </c>
      <c r="E93" s="95">
        <v>853000.6</v>
      </c>
      <c r="F93" s="41">
        <f t="shared" si="2"/>
        <v>6306999.4000000004</v>
      </c>
    </row>
    <row r="94" spans="1:6">
      <c r="A94" s="32" t="s">
        <v>181</v>
      </c>
      <c r="B94" s="33" t="s">
        <v>34</v>
      </c>
      <c r="C94" s="34" t="s">
        <v>182</v>
      </c>
      <c r="D94" s="35">
        <v>1012014</v>
      </c>
      <c r="E94" s="94">
        <v>2012530</v>
      </c>
      <c r="F94" s="36" t="str">
        <f t="shared" si="2"/>
        <v>-</v>
      </c>
    </row>
    <row r="95" spans="1:6" ht="15" customHeight="1">
      <c r="A95" s="32" t="s">
        <v>183</v>
      </c>
      <c r="B95" s="33" t="s">
        <v>34</v>
      </c>
      <c r="C95" s="34" t="s">
        <v>184</v>
      </c>
      <c r="D95" s="35">
        <v>1012014</v>
      </c>
      <c r="E95" s="94">
        <v>2012530</v>
      </c>
      <c r="F95" s="36" t="str">
        <f t="shared" si="2"/>
        <v>-</v>
      </c>
    </row>
    <row r="96" spans="1:6" ht="15" customHeight="1">
      <c r="A96" s="37" t="s">
        <v>183</v>
      </c>
      <c r="B96" s="38" t="s">
        <v>34</v>
      </c>
      <c r="C96" s="39" t="s">
        <v>185</v>
      </c>
      <c r="D96" s="40">
        <v>1012014</v>
      </c>
      <c r="E96" s="95">
        <v>2012530</v>
      </c>
      <c r="F96" s="41" t="str">
        <f t="shared" si="2"/>
        <v>-</v>
      </c>
    </row>
    <row r="97" spans="1:6" ht="12.75" customHeight="1">
      <c r="A97" s="44"/>
      <c r="B97" s="45"/>
      <c r="C97" s="45"/>
      <c r="D97" s="46"/>
      <c r="E97" s="46"/>
      <c r="F97" s="46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39370078740157483" bottom="0.19685039370078741" header="0" footer="0"/>
  <pageSetup paperSize="9" scale="7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workbookViewId="0">
      <selection activeCell="E114" sqref="E114"/>
    </sheetView>
  </sheetViews>
  <sheetFormatPr defaultRowHeight="12.75" customHeight="1"/>
  <cols>
    <col min="1" max="1" width="76.5703125" customWidth="1"/>
    <col min="2" max="2" width="4.28515625" customWidth="1"/>
    <col min="3" max="3" width="19.85546875" customWidth="1"/>
    <col min="4" max="5" width="14.85546875" customWidth="1"/>
    <col min="6" max="6" width="14.42578125" customWidth="1"/>
  </cols>
  <sheetData>
    <row r="2" spans="1:6" ht="15" customHeight="1">
      <c r="A2" s="106" t="s">
        <v>186</v>
      </c>
      <c r="B2" s="106"/>
      <c r="C2" s="106"/>
      <c r="D2" s="106"/>
      <c r="E2" s="1"/>
      <c r="F2" s="13" t="s">
        <v>187</v>
      </c>
    </row>
    <row r="3" spans="1:6" ht="4.5" customHeight="1">
      <c r="A3" s="5"/>
      <c r="B3" s="5"/>
      <c r="C3" s="47"/>
      <c r="D3" s="9"/>
      <c r="E3" s="9"/>
      <c r="F3" s="9"/>
    </row>
    <row r="4" spans="1:6" ht="10.15" customHeight="1">
      <c r="A4" s="129" t="s">
        <v>24</v>
      </c>
      <c r="B4" s="107" t="s">
        <v>25</v>
      </c>
      <c r="C4" s="127" t="s">
        <v>188</v>
      </c>
      <c r="D4" s="110" t="s">
        <v>27</v>
      </c>
      <c r="E4" s="132" t="s">
        <v>28</v>
      </c>
      <c r="F4" s="116" t="s">
        <v>29</v>
      </c>
    </row>
    <row r="5" spans="1:6" ht="5.45" customHeight="1">
      <c r="A5" s="130"/>
      <c r="B5" s="108"/>
      <c r="C5" s="128"/>
      <c r="D5" s="111"/>
      <c r="E5" s="133"/>
      <c r="F5" s="117"/>
    </row>
    <row r="6" spans="1:6" ht="9.6" customHeight="1">
      <c r="A6" s="130"/>
      <c r="B6" s="108"/>
      <c r="C6" s="128"/>
      <c r="D6" s="111"/>
      <c r="E6" s="133"/>
      <c r="F6" s="117"/>
    </row>
    <row r="7" spans="1:6" ht="6" customHeight="1">
      <c r="A7" s="130"/>
      <c r="B7" s="108"/>
      <c r="C7" s="128"/>
      <c r="D7" s="111"/>
      <c r="E7" s="133"/>
      <c r="F7" s="117"/>
    </row>
    <row r="8" spans="1:6" ht="6.6" customHeight="1">
      <c r="A8" s="130"/>
      <c r="B8" s="108"/>
      <c r="C8" s="128"/>
      <c r="D8" s="111"/>
      <c r="E8" s="133"/>
      <c r="F8" s="117"/>
    </row>
    <row r="9" spans="1:6" ht="3" customHeight="1">
      <c r="A9" s="130"/>
      <c r="B9" s="108"/>
      <c r="C9" s="128"/>
      <c r="D9" s="111"/>
      <c r="E9" s="133"/>
      <c r="F9" s="117"/>
    </row>
    <row r="10" spans="1:6" ht="4.1500000000000004" hidden="1" customHeight="1">
      <c r="A10" s="130"/>
      <c r="B10" s="108"/>
      <c r="C10" s="48"/>
      <c r="D10" s="111"/>
      <c r="E10" s="49"/>
      <c r="F10" s="50"/>
    </row>
    <row r="11" spans="1:6" ht="13.15" hidden="1" customHeight="1">
      <c r="A11" s="131"/>
      <c r="B11" s="109"/>
      <c r="C11" s="51"/>
      <c r="D11" s="112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30</v>
      </c>
      <c r="E12" s="54" t="s">
        <v>31</v>
      </c>
      <c r="F12" s="22" t="s">
        <v>32</v>
      </c>
    </row>
    <row r="13" spans="1:6">
      <c r="A13" s="55" t="s">
        <v>189</v>
      </c>
      <c r="B13" s="56" t="s">
        <v>190</v>
      </c>
      <c r="C13" s="57" t="s">
        <v>191</v>
      </c>
      <c r="D13" s="58">
        <v>150200000</v>
      </c>
      <c r="E13" s="59">
        <v>55021313.390000001</v>
      </c>
      <c r="F13" s="60">
        <f>IF(OR(D13="-",IF(E13="-",0,E13)&gt;=IF(D13="-",0,D13)),"-",IF(D13="-",0,D13)-IF(E13="-",0,E13))</f>
        <v>95178686.609999999</v>
      </c>
    </row>
    <row r="14" spans="1:6">
      <c r="A14" s="61" t="s">
        <v>36</v>
      </c>
      <c r="B14" s="62"/>
      <c r="C14" s="63"/>
      <c r="D14" s="64"/>
      <c r="E14" s="65"/>
      <c r="F14" s="66"/>
    </row>
    <row r="15" spans="1:6">
      <c r="A15" s="55" t="s">
        <v>192</v>
      </c>
      <c r="B15" s="56" t="s">
        <v>190</v>
      </c>
      <c r="C15" s="57" t="s">
        <v>193</v>
      </c>
      <c r="D15" s="58">
        <v>51555596</v>
      </c>
      <c r="E15" s="59">
        <v>19257297.940000001</v>
      </c>
      <c r="F15" s="60">
        <f t="shared" ref="F15:F46" si="0">IF(OR(D15="-",IF(E15="-",0,E15)&gt;=IF(D15="-",0,D15)),"-",IF(D15="-",0,D15)-IF(E15="-",0,E15))</f>
        <v>32298298.059999999</v>
      </c>
    </row>
    <row r="16" spans="1:6">
      <c r="A16" s="55" t="s">
        <v>194</v>
      </c>
      <c r="B16" s="56" t="s">
        <v>190</v>
      </c>
      <c r="C16" s="57" t="s">
        <v>195</v>
      </c>
      <c r="D16" s="58">
        <v>719700</v>
      </c>
      <c r="E16" s="59">
        <v>252530.72</v>
      </c>
      <c r="F16" s="60">
        <f t="shared" si="0"/>
        <v>467169.28000000003</v>
      </c>
    </row>
    <row r="17" spans="1:6" ht="12.75" customHeight="1">
      <c r="A17" s="55" t="s">
        <v>196</v>
      </c>
      <c r="B17" s="56" t="s">
        <v>190</v>
      </c>
      <c r="C17" s="57" t="s">
        <v>197</v>
      </c>
      <c r="D17" s="58">
        <v>10069186</v>
      </c>
      <c r="E17" s="59">
        <v>3557713.78</v>
      </c>
      <c r="F17" s="60">
        <f t="shared" si="0"/>
        <v>6511472.2200000007</v>
      </c>
    </row>
    <row r="18" spans="1:6">
      <c r="A18" s="55" t="s">
        <v>198</v>
      </c>
      <c r="B18" s="56" t="s">
        <v>190</v>
      </c>
      <c r="C18" s="57" t="s">
        <v>199</v>
      </c>
      <c r="D18" s="58">
        <v>9177885.6600000001</v>
      </c>
      <c r="E18" s="59">
        <v>3157004.21</v>
      </c>
      <c r="F18" s="60">
        <f t="shared" si="0"/>
        <v>6020881.4500000002</v>
      </c>
    </row>
    <row r="19" spans="1:6">
      <c r="A19" s="55" t="s">
        <v>200</v>
      </c>
      <c r="B19" s="56" t="s">
        <v>190</v>
      </c>
      <c r="C19" s="57" t="s">
        <v>201</v>
      </c>
      <c r="D19" s="58">
        <v>49405384.560000002</v>
      </c>
      <c r="E19" s="59">
        <v>17237932.649999999</v>
      </c>
      <c r="F19" s="60">
        <f t="shared" si="0"/>
        <v>32167451.910000004</v>
      </c>
    </row>
    <row r="20" spans="1:6">
      <c r="A20" s="55" t="s">
        <v>202</v>
      </c>
      <c r="B20" s="56" t="s">
        <v>190</v>
      </c>
      <c r="C20" s="57" t="s">
        <v>203</v>
      </c>
      <c r="D20" s="58">
        <v>750000</v>
      </c>
      <c r="E20" s="59">
        <v>154000</v>
      </c>
      <c r="F20" s="60">
        <f t="shared" si="0"/>
        <v>596000</v>
      </c>
    </row>
    <row r="21" spans="1:6">
      <c r="A21" s="55" t="s">
        <v>204</v>
      </c>
      <c r="B21" s="56" t="s">
        <v>190</v>
      </c>
      <c r="C21" s="57" t="s">
        <v>205</v>
      </c>
      <c r="D21" s="58">
        <v>24895173.469999999</v>
      </c>
      <c r="E21" s="59">
        <v>10233462.060000001</v>
      </c>
      <c r="F21" s="60">
        <f t="shared" si="0"/>
        <v>14661711.409999998</v>
      </c>
    </row>
    <row r="22" spans="1:6">
      <c r="A22" s="55" t="s">
        <v>206</v>
      </c>
      <c r="B22" s="56" t="s">
        <v>190</v>
      </c>
      <c r="C22" s="57" t="s">
        <v>207</v>
      </c>
      <c r="D22" s="58">
        <v>841009.69</v>
      </c>
      <c r="E22" s="59">
        <v>514874.03</v>
      </c>
      <c r="F22" s="60">
        <f t="shared" si="0"/>
        <v>326135.65999999992</v>
      </c>
    </row>
    <row r="23" spans="1:6">
      <c r="A23" s="55" t="s">
        <v>208</v>
      </c>
      <c r="B23" s="56" t="s">
        <v>190</v>
      </c>
      <c r="C23" s="57" t="s">
        <v>209</v>
      </c>
      <c r="D23" s="58">
        <v>1230000</v>
      </c>
      <c r="E23" s="59">
        <v>656498</v>
      </c>
      <c r="F23" s="60">
        <f t="shared" si="0"/>
        <v>573502</v>
      </c>
    </row>
    <row r="24" spans="1:6" ht="12.75" customHeight="1">
      <c r="A24" s="55" t="s">
        <v>210</v>
      </c>
      <c r="B24" s="56" t="s">
        <v>190</v>
      </c>
      <c r="C24" s="57" t="s">
        <v>211</v>
      </c>
      <c r="D24" s="58">
        <v>1556064.62</v>
      </c>
      <c r="E24" s="59" t="s">
        <v>47</v>
      </c>
      <c r="F24" s="60">
        <f t="shared" si="0"/>
        <v>1556064.62</v>
      </c>
    </row>
    <row r="25" spans="1:6" ht="21.75" customHeight="1">
      <c r="A25" s="55" t="s">
        <v>212</v>
      </c>
      <c r="B25" s="56" t="s">
        <v>190</v>
      </c>
      <c r="C25" s="57" t="s">
        <v>213</v>
      </c>
      <c r="D25" s="58">
        <v>2563900</v>
      </c>
      <c r="E25" s="59">
        <v>938972.86</v>
      </c>
      <c r="F25" s="60">
        <f t="shared" si="0"/>
        <v>1624927.1400000001</v>
      </c>
    </row>
    <row r="26" spans="1:6" ht="12" customHeight="1">
      <c r="A26" s="23" t="s">
        <v>214</v>
      </c>
      <c r="B26" s="67" t="s">
        <v>190</v>
      </c>
      <c r="C26" s="25" t="s">
        <v>215</v>
      </c>
      <c r="D26" s="26">
        <v>1973900</v>
      </c>
      <c r="E26" s="68">
        <v>688128.3</v>
      </c>
      <c r="F26" s="69">
        <f t="shared" si="0"/>
        <v>1285771.7</v>
      </c>
    </row>
    <row r="27" spans="1:6" ht="13.5" customHeight="1">
      <c r="A27" s="23" t="s">
        <v>214</v>
      </c>
      <c r="B27" s="67" t="s">
        <v>190</v>
      </c>
      <c r="C27" s="25" t="s">
        <v>216</v>
      </c>
      <c r="D27" s="26">
        <v>590000</v>
      </c>
      <c r="E27" s="68">
        <v>250844.56</v>
      </c>
      <c r="F27" s="69">
        <f t="shared" si="0"/>
        <v>339155.44</v>
      </c>
    </row>
    <row r="28" spans="1:6" ht="22.5" customHeight="1">
      <c r="A28" s="55" t="s">
        <v>217</v>
      </c>
      <c r="B28" s="56" t="s">
        <v>190</v>
      </c>
      <c r="C28" s="57" t="s">
        <v>218</v>
      </c>
      <c r="D28" s="58">
        <v>5215000</v>
      </c>
      <c r="E28" s="59">
        <v>2328399.48</v>
      </c>
      <c r="F28" s="60">
        <f t="shared" si="0"/>
        <v>2886600.52</v>
      </c>
    </row>
    <row r="29" spans="1:6" ht="24.75" customHeight="1">
      <c r="A29" s="23" t="s">
        <v>219</v>
      </c>
      <c r="B29" s="67" t="s">
        <v>190</v>
      </c>
      <c r="C29" s="25" t="s">
        <v>220</v>
      </c>
      <c r="D29" s="26">
        <v>960000</v>
      </c>
      <c r="E29" s="68">
        <v>406594.36</v>
      </c>
      <c r="F29" s="69">
        <f t="shared" si="0"/>
        <v>553405.64</v>
      </c>
    </row>
    <row r="30" spans="1:6" ht="24.75" customHeight="1">
      <c r="A30" s="23" t="s">
        <v>219</v>
      </c>
      <c r="B30" s="67" t="s">
        <v>190</v>
      </c>
      <c r="C30" s="25" t="s">
        <v>221</v>
      </c>
      <c r="D30" s="26">
        <v>280000</v>
      </c>
      <c r="E30" s="68">
        <v>139390.71</v>
      </c>
      <c r="F30" s="69">
        <f t="shared" si="0"/>
        <v>140609.29</v>
      </c>
    </row>
    <row r="31" spans="1:6" ht="26.25" customHeight="1">
      <c r="A31" s="23" t="s">
        <v>222</v>
      </c>
      <c r="B31" s="67" t="s">
        <v>190</v>
      </c>
      <c r="C31" s="25" t="s">
        <v>223</v>
      </c>
      <c r="D31" s="26">
        <v>15000</v>
      </c>
      <c r="E31" s="68" t="s">
        <v>47</v>
      </c>
      <c r="F31" s="69">
        <f t="shared" si="0"/>
        <v>15000</v>
      </c>
    </row>
    <row r="32" spans="1:6" ht="27" customHeight="1">
      <c r="A32" s="23" t="s">
        <v>222</v>
      </c>
      <c r="B32" s="67" t="s">
        <v>190</v>
      </c>
      <c r="C32" s="25" t="s">
        <v>224</v>
      </c>
      <c r="D32" s="26">
        <v>2400000</v>
      </c>
      <c r="E32" s="68">
        <v>1250000</v>
      </c>
      <c r="F32" s="69">
        <f t="shared" si="0"/>
        <v>1150000</v>
      </c>
    </row>
    <row r="33" spans="1:6" ht="27.75" customHeight="1">
      <c r="A33" s="23" t="s">
        <v>222</v>
      </c>
      <c r="B33" s="67" t="s">
        <v>190</v>
      </c>
      <c r="C33" s="25" t="s">
        <v>225</v>
      </c>
      <c r="D33" s="26">
        <v>1555000</v>
      </c>
      <c r="E33" s="68">
        <v>531370.05000000005</v>
      </c>
      <c r="F33" s="69">
        <f t="shared" si="0"/>
        <v>1023629.95</v>
      </c>
    </row>
    <row r="34" spans="1:6" ht="26.25" customHeight="1">
      <c r="A34" s="23" t="s">
        <v>222</v>
      </c>
      <c r="B34" s="67" t="s">
        <v>190</v>
      </c>
      <c r="C34" s="25" t="s">
        <v>226</v>
      </c>
      <c r="D34" s="26">
        <v>5000</v>
      </c>
      <c r="E34" s="68">
        <v>1044.3599999999999</v>
      </c>
      <c r="F34" s="69">
        <f t="shared" si="0"/>
        <v>3955.6400000000003</v>
      </c>
    </row>
    <row r="35" spans="1:6" ht="21.75" customHeight="1">
      <c r="A35" s="55" t="s">
        <v>227</v>
      </c>
      <c r="B35" s="56" t="s">
        <v>190</v>
      </c>
      <c r="C35" s="57" t="s">
        <v>228</v>
      </c>
      <c r="D35" s="58">
        <v>13897181</v>
      </c>
      <c r="E35" s="59">
        <v>5171629.41</v>
      </c>
      <c r="F35" s="60">
        <f t="shared" si="0"/>
        <v>8725551.5899999999</v>
      </c>
    </row>
    <row r="36" spans="1:6" ht="33" customHeight="1">
      <c r="A36" s="23" t="s">
        <v>229</v>
      </c>
      <c r="B36" s="67" t="s">
        <v>190</v>
      </c>
      <c r="C36" s="25" t="s">
        <v>230</v>
      </c>
      <c r="D36" s="26">
        <v>9990000</v>
      </c>
      <c r="E36" s="68">
        <v>3804773.37</v>
      </c>
      <c r="F36" s="69">
        <f t="shared" si="0"/>
        <v>6185226.6299999999</v>
      </c>
    </row>
    <row r="37" spans="1:6" ht="35.25" customHeight="1">
      <c r="A37" s="23" t="s">
        <v>229</v>
      </c>
      <c r="B37" s="67" t="s">
        <v>190</v>
      </c>
      <c r="C37" s="25" t="s">
        <v>231</v>
      </c>
      <c r="D37" s="26">
        <v>3000000</v>
      </c>
      <c r="E37" s="68">
        <v>1208999.5900000001</v>
      </c>
      <c r="F37" s="69">
        <f t="shared" si="0"/>
        <v>1791000.41</v>
      </c>
    </row>
    <row r="38" spans="1:6" ht="25.5" customHeight="1">
      <c r="A38" s="23" t="s">
        <v>232</v>
      </c>
      <c r="B38" s="67" t="s">
        <v>190</v>
      </c>
      <c r="C38" s="25" t="s">
        <v>233</v>
      </c>
      <c r="D38" s="26">
        <v>150000</v>
      </c>
      <c r="E38" s="68">
        <v>5845.74</v>
      </c>
      <c r="F38" s="69">
        <f t="shared" si="0"/>
        <v>144154.26</v>
      </c>
    </row>
    <row r="39" spans="1:6" ht="25.5" customHeight="1">
      <c r="A39" s="23" t="s">
        <v>232</v>
      </c>
      <c r="B39" s="67" t="s">
        <v>190</v>
      </c>
      <c r="C39" s="25" t="s">
        <v>234</v>
      </c>
      <c r="D39" s="26">
        <v>140000</v>
      </c>
      <c r="E39" s="68">
        <v>35680.18</v>
      </c>
      <c r="F39" s="69">
        <f t="shared" si="0"/>
        <v>104319.82</v>
      </c>
    </row>
    <row r="40" spans="1:6" ht="26.25" customHeight="1">
      <c r="A40" s="23" t="s">
        <v>232</v>
      </c>
      <c r="B40" s="67" t="s">
        <v>190</v>
      </c>
      <c r="C40" s="25" t="s">
        <v>235</v>
      </c>
      <c r="D40" s="26">
        <v>500000</v>
      </c>
      <c r="E40" s="68">
        <v>86285.28</v>
      </c>
      <c r="F40" s="69">
        <f t="shared" si="0"/>
        <v>413714.72</v>
      </c>
    </row>
    <row r="41" spans="1:6" ht="22.5" customHeight="1">
      <c r="A41" s="23" t="s">
        <v>232</v>
      </c>
      <c r="B41" s="67" t="s">
        <v>190</v>
      </c>
      <c r="C41" s="25" t="s">
        <v>236</v>
      </c>
      <c r="D41" s="26">
        <v>117181</v>
      </c>
      <c r="E41" s="68">
        <v>30045.25</v>
      </c>
      <c r="F41" s="69">
        <f t="shared" si="0"/>
        <v>87135.75</v>
      </c>
    </row>
    <row r="42" spans="1:6" ht="25.5" customHeight="1">
      <c r="A42" s="55" t="s">
        <v>237</v>
      </c>
      <c r="B42" s="56" t="s">
        <v>190</v>
      </c>
      <c r="C42" s="57" t="s">
        <v>238</v>
      </c>
      <c r="D42" s="58">
        <v>1320000</v>
      </c>
      <c r="E42" s="59">
        <v>563630.68999999994</v>
      </c>
      <c r="F42" s="60">
        <f t="shared" si="0"/>
        <v>756369.31</v>
      </c>
    </row>
    <row r="43" spans="1:6" ht="12" customHeight="1">
      <c r="A43" s="23" t="s">
        <v>239</v>
      </c>
      <c r="B43" s="67" t="s">
        <v>190</v>
      </c>
      <c r="C43" s="25" t="s">
        <v>240</v>
      </c>
      <c r="D43" s="26">
        <v>20000</v>
      </c>
      <c r="E43" s="68" t="s">
        <v>47</v>
      </c>
      <c r="F43" s="69">
        <f t="shared" si="0"/>
        <v>20000</v>
      </c>
    </row>
    <row r="44" spans="1:6" ht="13.5" customHeight="1">
      <c r="A44" s="23" t="s">
        <v>239</v>
      </c>
      <c r="B44" s="67" t="s">
        <v>190</v>
      </c>
      <c r="C44" s="25" t="s">
        <v>241</v>
      </c>
      <c r="D44" s="26">
        <v>10000</v>
      </c>
      <c r="E44" s="68" t="s">
        <v>47</v>
      </c>
      <c r="F44" s="69">
        <f t="shared" si="0"/>
        <v>10000</v>
      </c>
    </row>
    <row r="45" spans="1:6" ht="22.5" customHeight="1">
      <c r="A45" s="23" t="s">
        <v>242</v>
      </c>
      <c r="B45" s="67" t="s">
        <v>190</v>
      </c>
      <c r="C45" s="25" t="s">
        <v>243</v>
      </c>
      <c r="D45" s="26">
        <v>990000</v>
      </c>
      <c r="E45" s="68">
        <v>432760.27</v>
      </c>
      <c r="F45" s="69">
        <f t="shared" si="0"/>
        <v>557239.73</v>
      </c>
    </row>
    <row r="46" spans="1:6" ht="23.25" customHeight="1">
      <c r="A46" s="23" t="s">
        <v>242</v>
      </c>
      <c r="B46" s="67" t="s">
        <v>190</v>
      </c>
      <c r="C46" s="25" t="s">
        <v>244</v>
      </c>
      <c r="D46" s="26">
        <v>300000</v>
      </c>
      <c r="E46" s="68">
        <v>130870.42</v>
      </c>
      <c r="F46" s="69">
        <f t="shared" si="0"/>
        <v>169129.58000000002</v>
      </c>
    </row>
    <row r="47" spans="1:6">
      <c r="A47" s="55" t="s">
        <v>245</v>
      </c>
      <c r="B47" s="56" t="s">
        <v>190</v>
      </c>
      <c r="C47" s="57" t="s">
        <v>246</v>
      </c>
      <c r="D47" s="58">
        <v>500000</v>
      </c>
      <c r="E47" s="59" t="s">
        <v>47</v>
      </c>
      <c r="F47" s="60">
        <f t="shared" ref="F47:F78" si="1">IF(OR(D47="-",IF(E47="-",0,E47)&gt;=IF(D47="-",0,D47)),"-",IF(D47="-",0,D47)-IF(E47="-",0,E47))</f>
        <v>500000</v>
      </c>
    </row>
    <row r="48" spans="1:6" ht="21.75" customHeight="1">
      <c r="A48" s="23" t="s">
        <v>232</v>
      </c>
      <c r="B48" s="67" t="s">
        <v>190</v>
      </c>
      <c r="C48" s="25" t="s">
        <v>247</v>
      </c>
      <c r="D48" s="26">
        <v>500000</v>
      </c>
      <c r="E48" s="68" t="s">
        <v>47</v>
      </c>
      <c r="F48" s="69">
        <f t="shared" si="1"/>
        <v>500000</v>
      </c>
    </row>
    <row r="49" spans="1:6">
      <c r="A49" s="55" t="s">
        <v>248</v>
      </c>
      <c r="B49" s="56" t="s">
        <v>190</v>
      </c>
      <c r="C49" s="57" t="s">
        <v>249</v>
      </c>
      <c r="D49" s="58">
        <v>28059515</v>
      </c>
      <c r="E49" s="59">
        <v>10254665.5</v>
      </c>
      <c r="F49" s="60">
        <f t="shared" si="1"/>
        <v>17804849.5</v>
      </c>
    </row>
    <row r="50" spans="1:6" ht="26.25" customHeight="1">
      <c r="A50" s="23" t="s">
        <v>232</v>
      </c>
      <c r="B50" s="67" t="s">
        <v>190</v>
      </c>
      <c r="C50" s="25" t="s">
        <v>250</v>
      </c>
      <c r="D50" s="26">
        <v>276408</v>
      </c>
      <c r="E50" s="68">
        <v>136001</v>
      </c>
      <c r="F50" s="69">
        <f t="shared" si="1"/>
        <v>140407</v>
      </c>
    </row>
    <row r="51" spans="1:6" ht="24.75" customHeight="1">
      <c r="A51" s="23" t="s">
        <v>232</v>
      </c>
      <c r="B51" s="67" t="s">
        <v>190</v>
      </c>
      <c r="C51" s="25" t="s">
        <v>251</v>
      </c>
      <c r="D51" s="26">
        <v>3393107</v>
      </c>
      <c r="E51" s="68">
        <v>2386785.35</v>
      </c>
      <c r="F51" s="69">
        <f t="shared" si="1"/>
        <v>1006321.6499999999</v>
      </c>
    </row>
    <row r="52" spans="1:6" ht="21.75" customHeight="1">
      <c r="A52" s="23" t="s">
        <v>232</v>
      </c>
      <c r="B52" s="67" t="s">
        <v>190</v>
      </c>
      <c r="C52" s="25" t="s">
        <v>252</v>
      </c>
      <c r="D52" s="26">
        <v>200000</v>
      </c>
      <c r="E52" s="68">
        <v>183000</v>
      </c>
      <c r="F52" s="69">
        <f t="shared" si="1"/>
        <v>17000</v>
      </c>
    </row>
    <row r="53" spans="1:6" ht="27" customHeight="1">
      <c r="A53" s="23" t="s">
        <v>232</v>
      </c>
      <c r="B53" s="67" t="s">
        <v>190</v>
      </c>
      <c r="C53" s="25" t="s">
        <v>253</v>
      </c>
      <c r="D53" s="26">
        <v>5762878.9100000001</v>
      </c>
      <c r="E53" s="68" t="s">
        <v>47</v>
      </c>
      <c r="F53" s="69">
        <f t="shared" si="1"/>
        <v>5762878.9100000001</v>
      </c>
    </row>
    <row r="54" spans="1:6" ht="24" customHeight="1">
      <c r="A54" s="23" t="s">
        <v>232</v>
      </c>
      <c r="B54" s="67" t="s">
        <v>190</v>
      </c>
      <c r="C54" s="25" t="s">
        <v>254</v>
      </c>
      <c r="D54" s="26">
        <v>70000</v>
      </c>
      <c r="E54" s="68">
        <v>70000</v>
      </c>
      <c r="F54" s="69" t="str">
        <f t="shared" si="1"/>
        <v>-</v>
      </c>
    </row>
    <row r="55" spans="1:6" ht="20.25" customHeight="1">
      <c r="A55" s="23" t="s">
        <v>232</v>
      </c>
      <c r="B55" s="67" t="s">
        <v>190</v>
      </c>
      <c r="C55" s="25" t="s">
        <v>255</v>
      </c>
      <c r="D55" s="26">
        <v>30000</v>
      </c>
      <c r="E55" s="68">
        <v>5218.91</v>
      </c>
      <c r="F55" s="69">
        <f t="shared" si="1"/>
        <v>24781.09</v>
      </c>
    </row>
    <row r="56" spans="1:6" ht="22.5">
      <c r="A56" s="23" t="s">
        <v>256</v>
      </c>
      <c r="B56" s="67" t="s">
        <v>190</v>
      </c>
      <c r="C56" s="25" t="s">
        <v>257</v>
      </c>
      <c r="D56" s="26">
        <v>7167121.0899999999</v>
      </c>
      <c r="E56" s="68">
        <v>3691110.99</v>
      </c>
      <c r="F56" s="69">
        <f t="shared" si="1"/>
        <v>3476010.0999999996</v>
      </c>
    </row>
    <row r="57" spans="1:6" ht="22.5">
      <c r="A57" s="23" t="s">
        <v>256</v>
      </c>
      <c r="B57" s="67" t="s">
        <v>190</v>
      </c>
      <c r="C57" s="25" t="s">
        <v>258</v>
      </c>
      <c r="D57" s="26">
        <v>3000000</v>
      </c>
      <c r="E57" s="68">
        <v>1182804.73</v>
      </c>
      <c r="F57" s="69">
        <f t="shared" si="1"/>
        <v>1817195.27</v>
      </c>
    </row>
    <row r="58" spans="1:6" ht="22.5">
      <c r="A58" s="23" t="s">
        <v>256</v>
      </c>
      <c r="B58" s="67" t="s">
        <v>190</v>
      </c>
      <c r="C58" s="25" t="s">
        <v>259</v>
      </c>
      <c r="D58" s="26">
        <v>1255000</v>
      </c>
      <c r="E58" s="68">
        <v>395922.94</v>
      </c>
      <c r="F58" s="69">
        <f t="shared" si="1"/>
        <v>859077.06</v>
      </c>
    </row>
    <row r="59" spans="1:6" ht="22.5">
      <c r="A59" s="23" t="s">
        <v>256</v>
      </c>
      <c r="B59" s="67" t="s">
        <v>190</v>
      </c>
      <c r="C59" s="25" t="s">
        <v>260</v>
      </c>
      <c r="D59" s="26">
        <v>6760000</v>
      </c>
      <c r="E59" s="68">
        <v>2119287.16</v>
      </c>
      <c r="F59" s="69">
        <f t="shared" si="1"/>
        <v>4640712.84</v>
      </c>
    </row>
    <row r="60" spans="1:6" ht="22.5">
      <c r="A60" s="23" t="s">
        <v>256</v>
      </c>
      <c r="B60" s="67" t="s">
        <v>190</v>
      </c>
      <c r="C60" s="25" t="s">
        <v>261</v>
      </c>
      <c r="D60" s="26">
        <v>100000</v>
      </c>
      <c r="E60" s="68">
        <v>79496.350000000006</v>
      </c>
      <c r="F60" s="69">
        <f t="shared" si="1"/>
        <v>20503.649999999994</v>
      </c>
    </row>
    <row r="61" spans="1:6" ht="22.5">
      <c r="A61" s="23" t="s">
        <v>256</v>
      </c>
      <c r="B61" s="67" t="s">
        <v>190</v>
      </c>
      <c r="C61" s="25" t="s">
        <v>262</v>
      </c>
      <c r="D61" s="26">
        <v>45000</v>
      </c>
      <c r="E61" s="68">
        <v>5038.07</v>
      </c>
      <c r="F61" s="69">
        <f t="shared" si="1"/>
        <v>39961.93</v>
      </c>
    </row>
    <row r="62" spans="1:6">
      <c r="A62" s="55" t="s">
        <v>263</v>
      </c>
      <c r="B62" s="56" t="s">
        <v>190</v>
      </c>
      <c r="C62" s="57" t="s">
        <v>264</v>
      </c>
      <c r="D62" s="58">
        <v>719700</v>
      </c>
      <c r="E62" s="59">
        <v>252530.72</v>
      </c>
      <c r="F62" s="60">
        <f t="shared" si="1"/>
        <v>467169.28000000003</v>
      </c>
    </row>
    <row r="63" spans="1:6" ht="24.75" customHeight="1">
      <c r="A63" s="23" t="s">
        <v>265</v>
      </c>
      <c r="B63" s="67" t="s">
        <v>190</v>
      </c>
      <c r="C63" s="25" t="s">
        <v>266</v>
      </c>
      <c r="D63" s="26">
        <v>516800</v>
      </c>
      <c r="E63" s="68">
        <v>198756.42</v>
      </c>
      <c r="F63" s="69">
        <f t="shared" si="1"/>
        <v>318043.57999999996</v>
      </c>
    </row>
    <row r="64" spans="1:6" ht="24" customHeight="1">
      <c r="A64" s="23" t="s">
        <v>265</v>
      </c>
      <c r="B64" s="67" t="s">
        <v>190</v>
      </c>
      <c r="C64" s="25" t="s">
        <v>267</v>
      </c>
      <c r="D64" s="26">
        <v>202900</v>
      </c>
      <c r="E64" s="68">
        <v>53774.3</v>
      </c>
      <c r="F64" s="69">
        <f t="shared" si="1"/>
        <v>149125.70000000001</v>
      </c>
    </row>
    <row r="65" spans="1:6">
      <c r="A65" s="55" t="s">
        <v>268</v>
      </c>
      <c r="B65" s="56" t="s">
        <v>190</v>
      </c>
      <c r="C65" s="57" t="s">
        <v>269</v>
      </c>
      <c r="D65" s="58">
        <v>200000</v>
      </c>
      <c r="E65" s="59">
        <v>21110</v>
      </c>
      <c r="F65" s="60">
        <f t="shared" si="1"/>
        <v>178890</v>
      </c>
    </row>
    <row r="66" spans="1:6">
      <c r="A66" s="23" t="s">
        <v>270</v>
      </c>
      <c r="B66" s="67" t="s">
        <v>190</v>
      </c>
      <c r="C66" s="25" t="s">
        <v>271</v>
      </c>
      <c r="D66" s="26">
        <v>69000</v>
      </c>
      <c r="E66" s="68" t="s">
        <v>47</v>
      </c>
      <c r="F66" s="69">
        <f t="shared" si="1"/>
        <v>69000</v>
      </c>
    </row>
    <row r="67" spans="1:6" ht="14.25" customHeight="1">
      <c r="A67" s="23" t="s">
        <v>272</v>
      </c>
      <c r="B67" s="67" t="s">
        <v>190</v>
      </c>
      <c r="C67" s="25" t="s">
        <v>273</v>
      </c>
      <c r="D67" s="26">
        <v>131000</v>
      </c>
      <c r="E67" s="68">
        <v>21110</v>
      </c>
      <c r="F67" s="69">
        <f t="shared" si="1"/>
        <v>109890</v>
      </c>
    </row>
    <row r="68" spans="1:6" ht="14.25" customHeight="1">
      <c r="A68" s="55" t="s">
        <v>274</v>
      </c>
      <c r="B68" s="56" t="s">
        <v>190</v>
      </c>
      <c r="C68" s="57" t="s">
        <v>275</v>
      </c>
      <c r="D68" s="58">
        <v>9869186</v>
      </c>
      <c r="E68" s="59">
        <v>3536603.78</v>
      </c>
      <c r="F68" s="60">
        <f t="shared" si="1"/>
        <v>6332582.2200000007</v>
      </c>
    </row>
    <row r="69" spans="1:6">
      <c r="A69" s="23" t="s">
        <v>276</v>
      </c>
      <c r="B69" s="67" t="s">
        <v>190</v>
      </c>
      <c r="C69" s="25" t="s">
        <v>277</v>
      </c>
      <c r="D69" s="26">
        <v>130000</v>
      </c>
      <c r="E69" s="68">
        <v>32075.03</v>
      </c>
      <c r="F69" s="69">
        <f t="shared" si="1"/>
        <v>97924.97</v>
      </c>
    </row>
    <row r="70" spans="1:6">
      <c r="A70" s="23" t="s">
        <v>276</v>
      </c>
      <c r="B70" s="67" t="s">
        <v>190</v>
      </c>
      <c r="C70" s="25" t="s">
        <v>278</v>
      </c>
      <c r="D70" s="26">
        <v>3490000</v>
      </c>
      <c r="E70" s="68">
        <v>1059651.71</v>
      </c>
      <c r="F70" s="69">
        <f t="shared" si="1"/>
        <v>2430348.29</v>
      </c>
    </row>
    <row r="71" spans="1:6" ht="21" customHeight="1">
      <c r="A71" s="23" t="s">
        <v>279</v>
      </c>
      <c r="B71" s="67" t="s">
        <v>190</v>
      </c>
      <c r="C71" s="25" t="s">
        <v>280</v>
      </c>
      <c r="D71" s="26">
        <v>25000</v>
      </c>
      <c r="E71" s="68" t="s">
        <v>47</v>
      </c>
      <c r="F71" s="69">
        <f t="shared" si="1"/>
        <v>25000</v>
      </c>
    </row>
    <row r="72" spans="1:6" ht="12.75" customHeight="1">
      <c r="A72" s="23" t="s">
        <v>281</v>
      </c>
      <c r="B72" s="67" t="s">
        <v>190</v>
      </c>
      <c r="C72" s="25" t="s">
        <v>282</v>
      </c>
      <c r="D72" s="26">
        <v>84000</v>
      </c>
      <c r="E72" s="68">
        <v>7110</v>
      </c>
      <c r="F72" s="69">
        <f t="shared" si="1"/>
        <v>76890</v>
      </c>
    </row>
    <row r="73" spans="1:6" ht="22.5" customHeight="1">
      <c r="A73" s="23" t="s">
        <v>283</v>
      </c>
      <c r="B73" s="67" t="s">
        <v>190</v>
      </c>
      <c r="C73" s="25" t="s">
        <v>284</v>
      </c>
      <c r="D73" s="26">
        <v>490086</v>
      </c>
      <c r="E73" s="68">
        <v>159192.70000000001</v>
      </c>
      <c r="F73" s="69">
        <f t="shared" si="1"/>
        <v>330893.3</v>
      </c>
    </row>
    <row r="74" spans="1:6" ht="20.25" customHeight="1">
      <c r="A74" s="23" t="s">
        <v>283</v>
      </c>
      <c r="B74" s="67" t="s">
        <v>190</v>
      </c>
      <c r="C74" s="25" t="s">
        <v>285</v>
      </c>
      <c r="D74" s="26">
        <v>142100</v>
      </c>
      <c r="E74" s="68">
        <v>41903.83</v>
      </c>
      <c r="F74" s="69">
        <f t="shared" si="1"/>
        <v>100196.17</v>
      </c>
    </row>
    <row r="75" spans="1:6" ht="12.75" customHeight="1">
      <c r="A75" s="23" t="s">
        <v>286</v>
      </c>
      <c r="B75" s="67" t="s">
        <v>190</v>
      </c>
      <c r="C75" s="25" t="s">
        <v>287</v>
      </c>
      <c r="D75" s="26">
        <v>4200000</v>
      </c>
      <c r="E75" s="68">
        <v>1725366.13</v>
      </c>
      <c r="F75" s="69">
        <f t="shared" si="1"/>
        <v>2474633.87</v>
      </c>
    </row>
    <row r="76" spans="1:6" ht="12.75" customHeight="1">
      <c r="A76" s="23" t="s">
        <v>286</v>
      </c>
      <c r="B76" s="67" t="s">
        <v>190</v>
      </c>
      <c r="C76" s="25" t="s">
        <v>288</v>
      </c>
      <c r="D76" s="26">
        <v>1280000</v>
      </c>
      <c r="E76" s="68">
        <v>508651.09</v>
      </c>
      <c r="F76" s="69">
        <f t="shared" si="1"/>
        <v>771348.90999999992</v>
      </c>
    </row>
    <row r="77" spans="1:6" ht="13.5" customHeight="1">
      <c r="A77" s="23" t="s">
        <v>286</v>
      </c>
      <c r="B77" s="67" t="s">
        <v>190</v>
      </c>
      <c r="C77" s="25" t="s">
        <v>289</v>
      </c>
      <c r="D77" s="26">
        <v>28000</v>
      </c>
      <c r="E77" s="68">
        <v>2653.29</v>
      </c>
      <c r="F77" s="69">
        <f t="shared" si="1"/>
        <v>25346.71</v>
      </c>
    </row>
    <row r="78" spans="1:6">
      <c r="A78" s="55" t="s">
        <v>290</v>
      </c>
      <c r="B78" s="56" t="s">
        <v>190</v>
      </c>
      <c r="C78" s="57" t="s">
        <v>291</v>
      </c>
      <c r="D78" s="58">
        <v>100000</v>
      </c>
      <c r="E78" s="59">
        <v>22462.5</v>
      </c>
      <c r="F78" s="60">
        <f t="shared" si="1"/>
        <v>77537.5</v>
      </c>
    </row>
    <row r="79" spans="1:6" ht="24.75" customHeight="1">
      <c r="A79" s="23" t="s">
        <v>232</v>
      </c>
      <c r="B79" s="67" t="s">
        <v>190</v>
      </c>
      <c r="C79" s="25" t="s">
        <v>292</v>
      </c>
      <c r="D79" s="26">
        <v>100000</v>
      </c>
      <c r="E79" s="68">
        <v>22462.5</v>
      </c>
      <c r="F79" s="69">
        <f t="shared" ref="F79:F110" si="2">IF(OR(D79="-",IF(E79="-",0,E79)&gt;=IF(D79="-",0,D79)),"-",IF(D79="-",0,D79)-IF(E79="-",0,E79))</f>
        <v>77537.5</v>
      </c>
    </row>
    <row r="80" spans="1:6">
      <c r="A80" s="55" t="s">
        <v>293</v>
      </c>
      <c r="B80" s="56" t="s">
        <v>190</v>
      </c>
      <c r="C80" s="57" t="s">
        <v>294</v>
      </c>
      <c r="D80" s="58">
        <v>7677885.6600000001</v>
      </c>
      <c r="E80" s="59">
        <v>2355315.31</v>
      </c>
      <c r="F80" s="60">
        <f t="shared" si="2"/>
        <v>5322570.3499999996</v>
      </c>
    </row>
    <row r="81" spans="1:6" ht="11.25" customHeight="1">
      <c r="A81" s="23" t="s">
        <v>295</v>
      </c>
      <c r="B81" s="67" t="s">
        <v>190</v>
      </c>
      <c r="C81" s="25" t="s">
        <v>296</v>
      </c>
      <c r="D81" s="26">
        <v>7420700</v>
      </c>
      <c r="E81" s="68">
        <v>2355315.31</v>
      </c>
      <c r="F81" s="69">
        <f t="shared" si="2"/>
        <v>5065384.6899999995</v>
      </c>
    </row>
    <row r="82" spans="1:6" ht="48" customHeight="1">
      <c r="A82" s="70" t="s">
        <v>297</v>
      </c>
      <c r="B82" s="67" t="s">
        <v>190</v>
      </c>
      <c r="C82" s="25" t="s">
        <v>298</v>
      </c>
      <c r="D82" s="26">
        <v>173300</v>
      </c>
      <c r="E82" s="68" t="s">
        <v>47</v>
      </c>
      <c r="F82" s="69">
        <f t="shared" si="2"/>
        <v>173300</v>
      </c>
    </row>
    <row r="83" spans="1:6" ht="22.5">
      <c r="A83" s="23" t="s">
        <v>299</v>
      </c>
      <c r="B83" s="67" t="s">
        <v>190</v>
      </c>
      <c r="C83" s="25" t="s">
        <v>300</v>
      </c>
      <c r="D83" s="26">
        <v>83885.66</v>
      </c>
      <c r="E83" s="68" t="s">
        <v>47</v>
      </c>
      <c r="F83" s="69">
        <f t="shared" si="2"/>
        <v>83885.66</v>
      </c>
    </row>
    <row r="84" spans="1:6">
      <c r="A84" s="55" t="s">
        <v>301</v>
      </c>
      <c r="B84" s="56" t="s">
        <v>190</v>
      </c>
      <c r="C84" s="57" t="s">
        <v>302</v>
      </c>
      <c r="D84" s="58">
        <v>1400000</v>
      </c>
      <c r="E84" s="59">
        <v>779226.4</v>
      </c>
      <c r="F84" s="60">
        <f t="shared" si="2"/>
        <v>620773.6</v>
      </c>
    </row>
    <row r="85" spans="1:6" ht="24" customHeight="1">
      <c r="A85" s="23" t="s">
        <v>232</v>
      </c>
      <c r="B85" s="67" t="s">
        <v>190</v>
      </c>
      <c r="C85" s="25" t="s">
        <v>303</v>
      </c>
      <c r="D85" s="26">
        <v>400000</v>
      </c>
      <c r="E85" s="68">
        <v>87000</v>
      </c>
      <c r="F85" s="69">
        <f t="shared" si="2"/>
        <v>313000</v>
      </c>
    </row>
    <row r="86" spans="1:6" ht="22.5">
      <c r="A86" s="23" t="s">
        <v>256</v>
      </c>
      <c r="B86" s="67" t="s">
        <v>190</v>
      </c>
      <c r="C86" s="25" t="s">
        <v>304</v>
      </c>
      <c r="D86" s="26">
        <v>1000000</v>
      </c>
      <c r="E86" s="68">
        <v>692226.4</v>
      </c>
      <c r="F86" s="69">
        <f t="shared" si="2"/>
        <v>307773.59999999998</v>
      </c>
    </row>
    <row r="87" spans="1:6">
      <c r="A87" s="55" t="s">
        <v>305</v>
      </c>
      <c r="B87" s="56" t="s">
        <v>190</v>
      </c>
      <c r="C87" s="57" t="s">
        <v>306</v>
      </c>
      <c r="D87" s="58">
        <v>4481893</v>
      </c>
      <c r="E87" s="59">
        <v>81270.13</v>
      </c>
      <c r="F87" s="60">
        <f t="shared" si="2"/>
        <v>4400622.87</v>
      </c>
    </row>
    <row r="88" spans="1:6" ht="23.25" customHeight="1">
      <c r="A88" s="23" t="s">
        <v>307</v>
      </c>
      <c r="B88" s="67" t="s">
        <v>190</v>
      </c>
      <c r="C88" s="25" t="s">
        <v>308</v>
      </c>
      <c r="D88" s="26">
        <v>100000</v>
      </c>
      <c r="E88" s="68" t="s">
        <v>47</v>
      </c>
      <c r="F88" s="69">
        <f t="shared" si="2"/>
        <v>100000</v>
      </c>
    </row>
    <row r="89" spans="1:6" ht="24.75" customHeight="1">
      <c r="A89" s="23" t="s">
        <v>232</v>
      </c>
      <c r="B89" s="67" t="s">
        <v>190</v>
      </c>
      <c r="C89" s="25" t="s">
        <v>309</v>
      </c>
      <c r="D89" s="26">
        <v>2881893</v>
      </c>
      <c r="E89" s="68" t="s">
        <v>47</v>
      </c>
      <c r="F89" s="69">
        <f t="shared" si="2"/>
        <v>2881893</v>
      </c>
    </row>
    <row r="90" spans="1:6" ht="27" customHeight="1">
      <c r="A90" s="23" t="s">
        <v>232</v>
      </c>
      <c r="B90" s="67" t="s">
        <v>190</v>
      </c>
      <c r="C90" s="25" t="s">
        <v>310</v>
      </c>
      <c r="D90" s="26">
        <v>1500000</v>
      </c>
      <c r="E90" s="68">
        <v>81270.13</v>
      </c>
      <c r="F90" s="69">
        <f t="shared" si="2"/>
        <v>1418729.87</v>
      </c>
    </row>
    <row r="91" spans="1:6">
      <c r="A91" s="55" t="s">
        <v>311</v>
      </c>
      <c r="B91" s="56" t="s">
        <v>190</v>
      </c>
      <c r="C91" s="57" t="s">
        <v>312</v>
      </c>
      <c r="D91" s="58">
        <v>3559770.95</v>
      </c>
      <c r="E91" s="59" t="s">
        <v>47</v>
      </c>
      <c r="F91" s="60">
        <f t="shared" si="2"/>
        <v>3559770.95</v>
      </c>
    </row>
    <row r="92" spans="1:6" ht="14.25" customHeight="1">
      <c r="A92" s="23" t="s">
        <v>313</v>
      </c>
      <c r="B92" s="67" t="s">
        <v>190</v>
      </c>
      <c r="C92" s="25" t="s">
        <v>314</v>
      </c>
      <c r="D92" s="26">
        <v>7970</v>
      </c>
      <c r="E92" s="68" t="s">
        <v>47</v>
      </c>
      <c r="F92" s="69">
        <f t="shared" si="2"/>
        <v>7970</v>
      </c>
    </row>
    <row r="93" spans="1:6" ht="14.25" customHeight="1">
      <c r="A93" s="23" t="s">
        <v>315</v>
      </c>
      <c r="B93" s="67" t="s">
        <v>190</v>
      </c>
      <c r="C93" s="25" t="s">
        <v>316</v>
      </c>
      <c r="D93" s="26">
        <v>3358000</v>
      </c>
      <c r="E93" s="68" t="s">
        <v>47</v>
      </c>
      <c r="F93" s="69">
        <f t="shared" si="2"/>
        <v>3358000</v>
      </c>
    </row>
    <row r="94" spans="1:6" ht="12.75" customHeight="1">
      <c r="A94" s="23" t="s">
        <v>317</v>
      </c>
      <c r="B94" s="67" t="s">
        <v>190</v>
      </c>
      <c r="C94" s="25" t="s">
        <v>318</v>
      </c>
      <c r="D94" s="26">
        <v>193800.95</v>
      </c>
      <c r="E94" s="68" t="s">
        <v>47</v>
      </c>
      <c r="F94" s="69">
        <f t="shared" si="2"/>
        <v>193800.95</v>
      </c>
    </row>
    <row r="95" spans="1:6">
      <c r="A95" s="55" t="s">
        <v>319</v>
      </c>
      <c r="B95" s="56" t="s">
        <v>190</v>
      </c>
      <c r="C95" s="57" t="s">
        <v>320</v>
      </c>
      <c r="D95" s="58">
        <v>41363720.609999999</v>
      </c>
      <c r="E95" s="59">
        <v>17156662.52</v>
      </c>
      <c r="F95" s="60">
        <f t="shared" si="2"/>
        <v>24207058.09</v>
      </c>
    </row>
    <row r="96" spans="1:6">
      <c r="A96" s="23" t="s">
        <v>321</v>
      </c>
      <c r="B96" s="67" t="s">
        <v>190</v>
      </c>
      <c r="C96" s="25" t="s">
        <v>322</v>
      </c>
      <c r="D96" s="26">
        <v>19000</v>
      </c>
      <c r="E96" s="68" t="s">
        <v>47</v>
      </c>
      <c r="F96" s="69">
        <f t="shared" si="2"/>
        <v>19000</v>
      </c>
    </row>
    <row r="97" spans="1:6" ht="15.75" customHeight="1">
      <c r="A97" s="23" t="s">
        <v>323</v>
      </c>
      <c r="B97" s="67" t="s">
        <v>190</v>
      </c>
      <c r="C97" s="25" t="s">
        <v>324</v>
      </c>
      <c r="D97" s="26">
        <v>32762031</v>
      </c>
      <c r="E97" s="68">
        <v>15224766.199999999</v>
      </c>
      <c r="F97" s="69">
        <f t="shared" si="2"/>
        <v>17537264.800000001</v>
      </c>
    </row>
    <row r="98" spans="1:6" ht="23.25" customHeight="1">
      <c r="A98" s="23" t="s">
        <v>325</v>
      </c>
      <c r="B98" s="67" t="s">
        <v>190</v>
      </c>
      <c r="C98" s="25" t="s">
        <v>326</v>
      </c>
      <c r="D98" s="26">
        <v>4312368.8099999996</v>
      </c>
      <c r="E98" s="68" t="s">
        <v>47</v>
      </c>
      <c r="F98" s="69">
        <f t="shared" si="2"/>
        <v>4312368.8099999996</v>
      </c>
    </row>
    <row r="99" spans="1:6">
      <c r="A99" s="23" t="s">
        <v>327</v>
      </c>
      <c r="B99" s="67" t="s">
        <v>190</v>
      </c>
      <c r="C99" s="25" t="s">
        <v>328</v>
      </c>
      <c r="D99" s="26">
        <v>607000</v>
      </c>
      <c r="E99" s="68" t="s">
        <v>47</v>
      </c>
      <c r="F99" s="69">
        <f t="shared" si="2"/>
        <v>607000</v>
      </c>
    </row>
    <row r="100" spans="1:6" ht="12.75" customHeight="1">
      <c r="A100" s="23" t="s">
        <v>329</v>
      </c>
      <c r="B100" s="67" t="s">
        <v>190</v>
      </c>
      <c r="C100" s="25" t="s">
        <v>330</v>
      </c>
      <c r="D100" s="26">
        <v>3663320.8</v>
      </c>
      <c r="E100" s="68">
        <v>1931896.32</v>
      </c>
      <c r="F100" s="69">
        <f t="shared" si="2"/>
        <v>1731424.4799999997</v>
      </c>
    </row>
    <row r="101" spans="1:6">
      <c r="A101" s="55" t="s">
        <v>331</v>
      </c>
      <c r="B101" s="56" t="s">
        <v>190</v>
      </c>
      <c r="C101" s="57" t="s">
        <v>332</v>
      </c>
      <c r="D101" s="58">
        <v>750000</v>
      </c>
      <c r="E101" s="59">
        <v>154000</v>
      </c>
      <c r="F101" s="60">
        <f t="shared" si="2"/>
        <v>596000</v>
      </c>
    </row>
    <row r="102" spans="1:6" ht="12" customHeight="1">
      <c r="A102" s="23" t="s">
        <v>333</v>
      </c>
      <c r="B102" s="67" t="s">
        <v>190</v>
      </c>
      <c r="C102" s="25" t="s">
        <v>334</v>
      </c>
      <c r="D102" s="26">
        <v>300000</v>
      </c>
      <c r="E102" s="68">
        <v>110000</v>
      </c>
      <c r="F102" s="69">
        <f t="shared" si="2"/>
        <v>190000</v>
      </c>
    </row>
    <row r="103" spans="1:6">
      <c r="A103" s="23" t="s">
        <v>335</v>
      </c>
      <c r="B103" s="67" t="s">
        <v>190</v>
      </c>
      <c r="C103" s="25" t="s">
        <v>336</v>
      </c>
      <c r="D103" s="26">
        <v>450000</v>
      </c>
      <c r="E103" s="68">
        <v>44000</v>
      </c>
      <c r="F103" s="69">
        <f t="shared" si="2"/>
        <v>406000</v>
      </c>
    </row>
    <row r="104" spans="1:6">
      <c r="A104" s="55" t="s">
        <v>337</v>
      </c>
      <c r="B104" s="56" t="s">
        <v>190</v>
      </c>
      <c r="C104" s="57" t="s">
        <v>338</v>
      </c>
      <c r="D104" s="58">
        <v>24895173.469999999</v>
      </c>
      <c r="E104" s="59">
        <v>10233462.060000001</v>
      </c>
      <c r="F104" s="60">
        <f t="shared" si="2"/>
        <v>14661711.409999998</v>
      </c>
    </row>
    <row r="105" spans="1:6" ht="15" customHeight="1">
      <c r="A105" s="23" t="s">
        <v>339</v>
      </c>
      <c r="B105" s="67" t="s">
        <v>190</v>
      </c>
      <c r="C105" s="25" t="s">
        <v>340</v>
      </c>
      <c r="D105" s="26">
        <v>80000</v>
      </c>
      <c r="E105" s="68">
        <v>19082.650000000001</v>
      </c>
      <c r="F105" s="69">
        <f t="shared" si="2"/>
        <v>60917.35</v>
      </c>
    </row>
    <row r="106" spans="1:6" ht="13.5" customHeight="1">
      <c r="A106" s="23" t="s">
        <v>339</v>
      </c>
      <c r="B106" s="67" t="s">
        <v>190</v>
      </c>
      <c r="C106" s="25" t="s">
        <v>341</v>
      </c>
      <c r="D106" s="26">
        <v>9962000</v>
      </c>
      <c r="E106" s="68">
        <v>4757884.0999999996</v>
      </c>
      <c r="F106" s="69">
        <f t="shared" si="2"/>
        <v>5204115.9000000004</v>
      </c>
    </row>
    <row r="107" spans="1:6">
      <c r="A107" s="23" t="s">
        <v>342</v>
      </c>
      <c r="B107" s="67" t="s">
        <v>190</v>
      </c>
      <c r="C107" s="25" t="s">
        <v>343</v>
      </c>
      <c r="D107" s="26">
        <v>708454.8</v>
      </c>
      <c r="E107" s="68" t="s">
        <v>47</v>
      </c>
      <c r="F107" s="69">
        <f t="shared" si="2"/>
        <v>708454.8</v>
      </c>
    </row>
    <row r="108" spans="1:6" ht="11.25" customHeight="1">
      <c r="A108" s="23" t="s">
        <v>344</v>
      </c>
      <c r="B108" s="67" t="s">
        <v>190</v>
      </c>
      <c r="C108" s="25" t="s">
        <v>345</v>
      </c>
      <c r="D108" s="26">
        <v>8295820.6699999999</v>
      </c>
      <c r="E108" s="68">
        <v>3284234.14</v>
      </c>
      <c r="F108" s="69">
        <f t="shared" si="2"/>
        <v>5011586.5299999993</v>
      </c>
    </row>
    <row r="109" spans="1:6" ht="14.25" customHeight="1">
      <c r="A109" s="23" t="s">
        <v>344</v>
      </c>
      <c r="B109" s="67" t="s">
        <v>190</v>
      </c>
      <c r="C109" s="25" t="s">
        <v>346</v>
      </c>
      <c r="D109" s="26">
        <v>5500</v>
      </c>
      <c r="E109" s="68">
        <v>3700</v>
      </c>
      <c r="F109" s="69">
        <f t="shared" si="2"/>
        <v>1800</v>
      </c>
    </row>
    <row r="110" spans="1:6" ht="15.75" customHeight="1">
      <c r="A110" s="23" t="s">
        <v>344</v>
      </c>
      <c r="B110" s="67" t="s">
        <v>190</v>
      </c>
      <c r="C110" s="25" t="s">
        <v>347</v>
      </c>
      <c r="D110" s="26">
        <v>2736098</v>
      </c>
      <c r="E110" s="68">
        <v>1246503.58</v>
      </c>
      <c r="F110" s="69">
        <f t="shared" si="2"/>
        <v>1489594.42</v>
      </c>
    </row>
    <row r="111" spans="1:6" ht="11.25" customHeight="1">
      <c r="A111" s="23" t="s">
        <v>344</v>
      </c>
      <c r="B111" s="67" t="s">
        <v>190</v>
      </c>
      <c r="C111" s="25" t="s">
        <v>348</v>
      </c>
      <c r="D111" s="26">
        <v>75000</v>
      </c>
      <c r="E111" s="68">
        <v>59474.89</v>
      </c>
      <c r="F111" s="69">
        <f t="shared" ref="F111:F131" si="3">IF(OR(D111="-",IF(E111="-",0,E111)&gt;=IF(D111="-",0,D111)),"-",IF(D111="-",0,D111)-IF(E111="-",0,E111))</f>
        <v>15525.11</v>
      </c>
    </row>
    <row r="112" spans="1:6" ht="24.75" customHeight="1">
      <c r="A112" s="23" t="s">
        <v>349</v>
      </c>
      <c r="B112" s="67" t="s">
        <v>190</v>
      </c>
      <c r="C112" s="25" t="s">
        <v>350</v>
      </c>
      <c r="D112" s="26">
        <v>792703.6</v>
      </c>
      <c r="E112" s="68">
        <v>237118.46</v>
      </c>
      <c r="F112" s="69">
        <f t="shared" si="3"/>
        <v>555585.14</v>
      </c>
    </row>
    <row r="113" spans="1:6" ht="21.75" customHeight="1">
      <c r="A113" s="23" t="s">
        <v>349</v>
      </c>
      <c r="B113" s="67" t="s">
        <v>190</v>
      </c>
      <c r="C113" s="25" t="s">
        <v>351</v>
      </c>
      <c r="D113" s="26">
        <v>239596.4</v>
      </c>
      <c r="E113" s="68">
        <v>71609.47</v>
      </c>
      <c r="F113" s="69">
        <f t="shared" si="3"/>
        <v>167986.93</v>
      </c>
    </row>
    <row r="114" spans="1:6" ht="24" customHeight="1">
      <c r="A114" s="23" t="s">
        <v>352</v>
      </c>
      <c r="B114" s="67" t="s">
        <v>190</v>
      </c>
      <c r="C114" s="25" t="s">
        <v>353</v>
      </c>
      <c r="D114" s="26">
        <v>1536098</v>
      </c>
      <c r="E114" s="68">
        <v>437296</v>
      </c>
      <c r="F114" s="69">
        <f t="shared" si="3"/>
        <v>1098802</v>
      </c>
    </row>
    <row r="115" spans="1:6" ht="24" customHeight="1">
      <c r="A115" s="23" t="s">
        <v>352</v>
      </c>
      <c r="B115" s="67" t="s">
        <v>190</v>
      </c>
      <c r="C115" s="25" t="s">
        <v>354</v>
      </c>
      <c r="D115" s="26">
        <v>463902</v>
      </c>
      <c r="E115" s="68">
        <v>116558.77</v>
      </c>
      <c r="F115" s="69">
        <f t="shared" si="3"/>
        <v>347343.23</v>
      </c>
    </row>
    <row r="116" spans="1:6">
      <c r="A116" s="55" t="s">
        <v>355</v>
      </c>
      <c r="B116" s="56" t="s">
        <v>190</v>
      </c>
      <c r="C116" s="57" t="s">
        <v>356</v>
      </c>
      <c r="D116" s="58">
        <v>20000</v>
      </c>
      <c r="E116" s="59">
        <v>7576.3</v>
      </c>
      <c r="F116" s="60">
        <f t="shared" si="3"/>
        <v>12423.7</v>
      </c>
    </row>
    <row r="117" spans="1:6" ht="34.5" customHeight="1">
      <c r="A117" s="23" t="s">
        <v>229</v>
      </c>
      <c r="B117" s="67" t="s">
        <v>190</v>
      </c>
      <c r="C117" s="25" t="s">
        <v>357</v>
      </c>
      <c r="D117" s="26">
        <v>20000</v>
      </c>
      <c r="E117" s="68">
        <v>7576.3</v>
      </c>
      <c r="F117" s="69">
        <f t="shared" si="3"/>
        <v>12423.7</v>
      </c>
    </row>
    <row r="118" spans="1:6">
      <c r="A118" s="55" t="s">
        <v>358</v>
      </c>
      <c r="B118" s="56" t="s">
        <v>190</v>
      </c>
      <c r="C118" s="57" t="s">
        <v>359</v>
      </c>
      <c r="D118" s="58">
        <v>821009.69</v>
      </c>
      <c r="E118" s="59">
        <v>507297.73</v>
      </c>
      <c r="F118" s="60">
        <f t="shared" si="3"/>
        <v>313711.95999999996</v>
      </c>
    </row>
    <row r="119" spans="1:6" ht="20.25" customHeight="1">
      <c r="A119" s="23" t="s">
        <v>360</v>
      </c>
      <c r="B119" s="67" t="s">
        <v>190</v>
      </c>
      <c r="C119" s="25" t="s">
        <v>361</v>
      </c>
      <c r="D119" s="26">
        <v>100000</v>
      </c>
      <c r="E119" s="68">
        <v>20000</v>
      </c>
      <c r="F119" s="69">
        <f t="shared" si="3"/>
        <v>80000</v>
      </c>
    </row>
    <row r="120" spans="1:6" ht="12.75" customHeight="1">
      <c r="A120" s="23" t="s">
        <v>362</v>
      </c>
      <c r="B120" s="67" t="s">
        <v>190</v>
      </c>
      <c r="C120" s="25" t="s">
        <v>363</v>
      </c>
      <c r="D120" s="26">
        <v>130000</v>
      </c>
      <c r="E120" s="68">
        <v>46000</v>
      </c>
      <c r="F120" s="69">
        <f t="shared" si="3"/>
        <v>84000</v>
      </c>
    </row>
    <row r="121" spans="1:6" ht="27" customHeight="1">
      <c r="A121" s="23" t="s">
        <v>364</v>
      </c>
      <c r="B121" s="67" t="s">
        <v>190</v>
      </c>
      <c r="C121" s="25" t="s">
        <v>365</v>
      </c>
      <c r="D121" s="26">
        <v>10000</v>
      </c>
      <c r="E121" s="68" t="s">
        <v>47</v>
      </c>
      <c r="F121" s="69">
        <f t="shared" si="3"/>
        <v>10000</v>
      </c>
    </row>
    <row r="122" spans="1:6" ht="22.5">
      <c r="A122" s="23" t="s">
        <v>366</v>
      </c>
      <c r="B122" s="67" t="s">
        <v>190</v>
      </c>
      <c r="C122" s="25" t="s">
        <v>367</v>
      </c>
      <c r="D122" s="26">
        <v>60000</v>
      </c>
      <c r="E122" s="68">
        <v>20288.04</v>
      </c>
      <c r="F122" s="69">
        <f t="shared" si="3"/>
        <v>39711.96</v>
      </c>
    </row>
    <row r="123" spans="1:6" ht="16.5" customHeight="1">
      <c r="A123" s="23" t="s">
        <v>368</v>
      </c>
      <c r="B123" s="67" t="s">
        <v>190</v>
      </c>
      <c r="C123" s="25" t="s">
        <v>369</v>
      </c>
      <c r="D123" s="26">
        <v>225000</v>
      </c>
      <c r="E123" s="68">
        <v>125000</v>
      </c>
      <c r="F123" s="69">
        <f t="shared" si="3"/>
        <v>100000</v>
      </c>
    </row>
    <row r="124" spans="1:6">
      <c r="A124" s="23" t="s">
        <v>370</v>
      </c>
      <c r="B124" s="67" t="s">
        <v>190</v>
      </c>
      <c r="C124" s="25" t="s">
        <v>371</v>
      </c>
      <c r="D124" s="26">
        <v>257947.51</v>
      </c>
      <c r="E124" s="68">
        <v>257947.51</v>
      </c>
      <c r="F124" s="69" t="str">
        <f t="shared" si="3"/>
        <v>-</v>
      </c>
    </row>
    <row r="125" spans="1:6" ht="16.5" customHeight="1">
      <c r="A125" s="23" t="s">
        <v>372</v>
      </c>
      <c r="B125" s="67" t="s">
        <v>190</v>
      </c>
      <c r="C125" s="25" t="s">
        <v>373</v>
      </c>
      <c r="D125" s="26">
        <v>13576.19</v>
      </c>
      <c r="E125" s="68">
        <v>13576.19</v>
      </c>
      <c r="F125" s="69" t="str">
        <f t="shared" si="3"/>
        <v>-</v>
      </c>
    </row>
    <row r="126" spans="1:6" ht="33.75" customHeight="1">
      <c r="A126" s="23" t="s">
        <v>374</v>
      </c>
      <c r="B126" s="67" t="s">
        <v>190</v>
      </c>
      <c r="C126" s="25" t="s">
        <v>375</v>
      </c>
      <c r="D126" s="26">
        <v>23261.69</v>
      </c>
      <c r="E126" s="68">
        <v>23261.69</v>
      </c>
      <c r="F126" s="69" t="str">
        <f t="shared" si="3"/>
        <v>-</v>
      </c>
    </row>
    <row r="127" spans="1:6" ht="33.75" customHeight="1">
      <c r="A127" s="23" t="s">
        <v>376</v>
      </c>
      <c r="B127" s="67" t="s">
        <v>190</v>
      </c>
      <c r="C127" s="25" t="s">
        <v>377</v>
      </c>
      <c r="D127" s="26">
        <v>1224.3</v>
      </c>
      <c r="E127" s="68">
        <v>1224.3</v>
      </c>
      <c r="F127" s="69" t="str">
        <f t="shared" si="3"/>
        <v>-</v>
      </c>
    </row>
    <row r="128" spans="1:6" ht="16.5" customHeight="1">
      <c r="A128" s="55" t="s">
        <v>378</v>
      </c>
      <c r="B128" s="56" t="s">
        <v>190</v>
      </c>
      <c r="C128" s="57" t="s">
        <v>379</v>
      </c>
      <c r="D128" s="58">
        <v>1230000</v>
      </c>
      <c r="E128" s="59">
        <v>656498</v>
      </c>
      <c r="F128" s="60">
        <f t="shared" si="3"/>
        <v>573502</v>
      </c>
    </row>
    <row r="129" spans="1:6" ht="24" customHeight="1">
      <c r="A129" s="23" t="s">
        <v>380</v>
      </c>
      <c r="B129" s="67" t="s">
        <v>190</v>
      </c>
      <c r="C129" s="25" t="s">
        <v>381</v>
      </c>
      <c r="D129" s="26">
        <v>1230000</v>
      </c>
      <c r="E129" s="68">
        <v>656498</v>
      </c>
      <c r="F129" s="69">
        <f t="shared" si="3"/>
        <v>573502</v>
      </c>
    </row>
    <row r="130" spans="1:6" ht="18" customHeight="1">
      <c r="A130" s="55" t="s">
        <v>382</v>
      </c>
      <c r="B130" s="56" t="s">
        <v>190</v>
      </c>
      <c r="C130" s="57" t="s">
        <v>383</v>
      </c>
      <c r="D130" s="58">
        <v>1556064.62</v>
      </c>
      <c r="E130" s="59" t="s">
        <v>47</v>
      </c>
      <c r="F130" s="60">
        <f t="shared" si="3"/>
        <v>1556064.62</v>
      </c>
    </row>
    <row r="131" spans="1:6" ht="23.25" customHeight="1">
      <c r="A131" s="23" t="s">
        <v>384</v>
      </c>
      <c r="B131" s="67" t="s">
        <v>190</v>
      </c>
      <c r="C131" s="25" t="s">
        <v>385</v>
      </c>
      <c r="D131" s="26">
        <v>1556064.62</v>
      </c>
      <c r="E131" s="68" t="s">
        <v>47</v>
      </c>
      <c r="F131" s="69">
        <f t="shared" si="3"/>
        <v>1556064.62</v>
      </c>
    </row>
    <row r="132" spans="1:6" ht="9" hidden="1" customHeight="1">
      <c r="A132" s="71"/>
      <c r="B132" s="72"/>
      <c r="C132" s="73"/>
      <c r="D132" s="74"/>
      <c r="E132" s="72"/>
      <c r="F132" s="72"/>
    </row>
    <row r="133" spans="1:6" ht="15" customHeight="1">
      <c r="A133" s="101" t="s">
        <v>386</v>
      </c>
      <c r="B133" s="102" t="s">
        <v>387</v>
      </c>
      <c r="C133" s="103" t="s">
        <v>191</v>
      </c>
      <c r="D133" s="104">
        <v>-200000</v>
      </c>
      <c r="E133" s="104">
        <v>1936274.41</v>
      </c>
      <c r="F133" s="10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19685039370078741" top="0.39370078740157483" bottom="0.19685039370078741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0" workbookViewId="0">
      <selection activeCell="G41" sqref="G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389</v>
      </c>
      <c r="B1" s="134"/>
      <c r="C1" s="134"/>
      <c r="D1" s="134"/>
      <c r="E1" s="134"/>
      <c r="F1" s="134"/>
    </row>
    <row r="2" spans="1:6" ht="13.15" customHeight="1">
      <c r="A2" s="106" t="s">
        <v>390</v>
      </c>
      <c r="B2" s="106"/>
      <c r="C2" s="106"/>
      <c r="D2" s="106"/>
      <c r="E2" s="106"/>
      <c r="F2" s="106"/>
    </row>
    <row r="3" spans="1:6" ht="9" customHeight="1">
      <c r="A3" s="5"/>
      <c r="B3" s="75"/>
      <c r="C3" s="47"/>
      <c r="D3" s="9"/>
      <c r="E3" s="9"/>
      <c r="F3" s="47"/>
    </row>
    <row r="4" spans="1:6" ht="13.9" customHeight="1">
      <c r="A4" s="113" t="s">
        <v>24</v>
      </c>
      <c r="B4" s="107" t="s">
        <v>25</v>
      </c>
      <c r="C4" s="127" t="s">
        <v>391</v>
      </c>
      <c r="D4" s="110" t="s">
        <v>27</v>
      </c>
      <c r="E4" s="110" t="s">
        <v>28</v>
      </c>
      <c r="F4" s="116" t="s">
        <v>29</v>
      </c>
    </row>
    <row r="5" spans="1:6" ht="4.9000000000000004" customHeight="1">
      <c r="A5" s="114"/>
      <c r="B5" s="108"/>
      <c r="C5" s="128"/>
      <c r="D5" s="111"/>
      <c r="E5" s="111"/>
      <c r="F5" s="117"/>
    </row>
    <row r="6" spans="1:6" ht="6" customHeight="1">
      <c r="A6" s="114"/>
      <c r="B6" s="108"/>
      <c r="C6" s="128"/>
      <c r="D6" s="111"/>
      <c r="E6" s="111"/>
      <c r="F6" s="117"/>
    </row>
    <row r="7" spans="1:6" ht="4.9000000000000004" customHeight="1">
      <c r="A7" s="114"/>
      <c r="B7" s="108"/>
      <c r="C7" s="128"/>
      <c r="D7" s="111"/>
      <c r="E7" s="111"/>
      <c r="F7" s="117"/>
    </row>
    <row r="8" spans="1:6" ht="6" customHeight="1">
      <c r="A8" s="114"/>
      <c r="B8" s="108"/>
      <c r="C8" s="128"/>
      <c r="D8" s="111"/>
      <c r="E8" s="111"/>
      <c r="F8" s="117"/>
    </row>
    <row r="9" spans="1:6" ht="6" customHeight="1">
      <c r="A9" s="114"/>
      <c r="B9" s="108"/>
      <c r="C9" s="128"/>
      <c r="D9" s="111"/>
      <c r="E9" s="111"/>
      <c r="F9" s="117"/>
    </row>
    <row r="10" spans="1:6" ht="18" customHeight="1">
      <c r="A10" s="115"/>
      <c r="B10" s="109"/>
      <c r="C10" s="135"/>
      <c r="D10" s="112"/>
      <c r="E10" s="112"/>
      <c r="F10" s="118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4" t="s">
        <v>31</v>
      </c>
      <c r="F11" s="22" t="s">
        <v>32</v>
      </c>
    </row>
    <row r="12" spans="1:6" ht="22.5">
      <c r="A12" s="76" t="s">
        <v>392</v>
      </c>
      <c r="B12" s="33" t="s">
        <v>393</v>
      </c>
      <c r="C12" s="77" t="s">
        <v>191</v>
      </c>
      <c r="D12" s="35">
        <v>200000</v>
      </c>
      <c r="E12" s="35">
        <v>-1936274.41</v>
      </c>
      <c r="F12" s="36" t="s">
        <v>191</v>
      </c>
    </row>
    <row r="13" spans="1:6">
      <c r="A13" s="78" t="s">
        <v>36</v>
      </c>
      <c r="B13" s="79"/>
      <c r="C13" s="80"/>
      <c r="D13" s="81"/>
      <c r="E13" s="81"/>
      <c r="F13" s="82"/>
    </row>
    <row r="14" spans="1:6" ht="22.5">
      <c r="A14" s="55" t="s">
        <v>394</v>
      </c>
      <c r="B14" s="83" t="s">
        <v>395</v>
      </c>
      <c r="C14" s="84" t="s">
        <v>191</v>
      </c>
      <c r="D14" s="58">
        <v>22616638</v>
      </c>
      <c r="E14" s="58" t="s">
        <v>47</v>
      </c>
      <c r="F14" s="60">
        <v>22616638</v>
      </c>
    </row>
    <row r="15" spans="1:6">
      <c r="A15" s="78" t="s">
        <v>396</v>
      </c>
      <c r="B15" s="79"/>
      <c r="C15" s="80"/>
      <c r="D15" s="81"/>
      <c r="E15" s="81"/>
      <c r="F15" s="82"/>
    </row>
    <row r="16" spans="1:6" ht="33.75">
      <c r="A16" s="37" t="s">
        <v>397</v>
      </c>
      <c r="B16" s="38" t="s">
        <v>395</v>
      </c>
      <c r="C16" s="85" t="s">
        <v>398</v>
      </c>
      <c r="D16" s="40">
        <v>30000000</v>
      </c>
      <c r="E16" s="40" t="s">
        <v>47</v>
      </c>
      <c r="F16" s="41">
        <v>30000000</v>
      </c>
    </row>
    <row r="17" spans="1:6" ht="33.75">
      <c r="A17" s="23" t="s">
        <v>399</v>
      </c>
      <c r="B17" s="24" t="s">
        <v>395</v>
      </c>
      <c r="C17" s="86" t="s">
        <v>400</v>
      </c>
      <c r="D17" s="26">
        <v>-7383362</v>
      </c>
      <c r="E17" s="26" t="s">
        <v>47</v>
      </c>
      <c r="F17" s="69">
        <v>-7383362</v>
      </c>
    </row>
    <row r="18" spans="1:6">
      <c r="A18" s="55" t="s">
        <v>401</v>
      </c>
      <c r="B18" s="83" t="s">
        <v>402</v>
      </c>
      <c r="C18" s="84" t="s">
        <v>191</v>
      </c>
      <c r="D18" s="58" t="s">
        <v>47</v>
      </c>
      <c r="E18" s="58" t="s">
        <v>47</v>
      </c>
      <c r="F18" s="60" t="s">
        <v>47</v>
      </c>
    </row>
    <row r="19" spans="1:6">
      <c r="A19" s="78" t="s">
        <v>396</v>
      </c>
      <c r="B19" s="79"/>
      <c r="C19" s="80"/>
      <c r="D19" s="81"/>
      <c r="E19" s="81"/>
      <c r="F19" s="82"/>
    </row>
    <row r="20" spans="1:6">
      <c r="A20" s="76" t="s">
        <v>403</v>
      </c>
      <c r="B20" s="33" t="s">
        <v>404</v>
      </c>
      <c r="C20" s="77" t="s">
        <v>405</v>
      </c>
      <c r="D20" s="35">
        <v>-22416638</v>
      </c>
      <c r="E20" s="35">
        <v>-1936274.41</v>
      </c>
      <c r="F20" s="36" t="s">
        <v>47</v>
      </c>
    </row>
    <row r="21" spans="1:6" ht="22.5">
      <c r="A21" s="76" t="s">
        <v>406</v>
      </c>
      <c r="B21" s="33" t="s">
        <v>404</v>
      </c>
      <c r="C21" s="77" t="s">
        <v>407</v>
      </c>
      <c r="D21" s="35">
        <v>-22416638</v>
      </c>
      <c r="E21" s="35">
        <v>-1936274.41</v>
      </c>
      <c r="F21" s="36" t="s">
        <v>47</v>
      </c>
    </row>
    <row r="22" spans="1:6">
      <c r="A22" s="76" t="s">
        <v>408</v>
      </c>
      <c r="B22" s="33" t="s">
        <v>409</v>
      </c>
      <c r="C22" s="77" t="s">
        <v>410</v>
      </c>
      <c r="D22" s="35">
        <v>-180000000</v>
      </c>
      <c r="E22" s="35">
        <v>-57151619.939999998</v>
      </c>
      <c r="F22" s="36" t="s">
        <v>388</v>
      </c>
    </row>
    <row r="23" spans="1:6" ht="22.5">
      <c r="A23" s="23" t="s">
        <v>411</v>
      </c>
      <c r="B23" s="24" t="s">
        <v>409</v>
      </c>
      <c r="C23" s="86" t="s">
        <v>412</v>
      </c>
      <c r="D23" s="26">
        <v>-180000000</v>
      </c>
      <c r="E23" s="26">
        <v>-57151619.939999998</v>
      </c>
      <c r="F23" s="69" t="s">
        <v>388</v>
      </c>
    </row>
    <row r="24" spans="1:6">
      <c r="A24" s="76" t="s">
        <v>413</v>
      </c>
      <c r="B24" s="33" t="s">
        <v>414</v>
      </c>
      <c r="C24" s="77" t="s">
        <v>415</v>
      </c>
      <c r="D24" s="35">
        <v>157583362</v>
      </c>
      <c r="E24" s="35">
        <v>55215345.530000001</v>
      </c>
      <c r="F24" s="36" t="s">
        <v>388</v>
      </c>
    </row>
    <row r="25" spans="1:6" ht="22.5">
      <c r="A25" s="23" t="s">
        <v>416</v>
      </c>
      <c r="B25" s="24" t="s">
        <v>414</v>
      </c>
      <c r="C25" s="86" t="s">
        <v>417</v>
      </c>
      <c r="D25" s="26">
        <v>157583362</v>
      </c>
      <c r="E25" s="26">
        <v>55215345.530000001</v>
      </c>
      <c r="F25" s="69" t="s">
        <v>388</v>
      </c>
    </row>
    <row r="26" spans="1:6" ht="12.75" customHeight="1">
      <c r="A26" s="87"/>
      <c r="B26" s="88"/>
      <c r="C26" s="89"/>
      <c r="D26" s="90"/>
      <c r="E26" s="90"/>
      <c r="F26" s="91"/>
    </row>
    <row r="28" spans="1:6" ht="12.75" customHeight="1">
      <c r="A28" t="s">
        <v>435</v>
      </c>
      <c r="B28" t="s">
        <v>436</v>
      </c>
    </row>
    <row r="29" spans="1:6" ht="12.75" customHeight="1">
      <c r="A29" t="s">
        <v>437</v>
      </c>
      <c r="B29" t="s">
        <v>438</v>
      </c>
    </row>
    <row r="32" spans="1:6" ht="12.75" customHeight="1">
      <c r="A32" t="s">
        <v>439</v>
      </c>
    </row>
    <row r="33" spans="1:2" ht="12.75" customHeight="1">
      <c r="A33" t="s">
        <v>440</v>
      </c>
      <c r="B33" t="s">
        <v>441</v>
      </c>
    </row>
    <row r="34" spans="1:2" ht="12.75" customHeight="1">
      <c r="A34" t="s">
        <v>442</v>
      </c>
      <c r="B34" t="s">
        <v>438</v>
      </c>
    </row>
    <row r="36" spans="1:2" ht="12.75" customHeight="1">
      <c r="A36" t="s">
        <v>443</v>
      </c>
      <c r="B36" t="s">
        <v>441</v>
      </c>
    </row>
    <row r="37" spans="1:2" ht="12.75" customHeight="1">
      <c r="A37" t="s">
        <v>444</v>
      </c>
      <c r="B37" t="s">
        <v>438</v>
      </c>
    </row>
    <row r="39" spans="1:2" ht="12.75" customHeight="1">
      <c r="A39" s="136" t="s">
        <v>445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418</v>
      </c>
      <c r="B1" t="s">
        <v>419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419</v>
      </c>
    </row>
    <row r="7" spans="1:2">
      <c r="A7" t="s">
        <v>428</v>
      </c>
      <c r="B7" t="s">
        <v>7</v>
      </c>
    </row>
    <row r="8" spans="1:2">
      <c r="A8" t="s">
        <v>429</v>
      </c>
      <c r="B8" t="s">
        <v>7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433</v>
      </c>
    </row>
    <row r="11" spans="1:2">
      <c r="A11" t="s">
        <v>434</v>
      </c>
      <c r="B11" t="s">
        <v>426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rep:2.45.0.175</dc:description>
  <cp:lastModifiedBy>Валерий Павлович</cp:lastModifiedBy>
  <cp:lastPrinted>2018-06-05T06:59:43Z</cp:lastPrinted>
  <dcterms:created xsi:type="dcterms:W3CDTF">2018-06-04T07:01:46Z</dcterms:created>
  <dcterms:modified xsi:type="dcterms:W3CDTF">2018-06-05T06:59:45Z</dcterms:modified>
</cp:coreProperties>
</file>